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Administrador\Desktop\Licitação Marrecas\Orçamento\"/>
    </mc:Choice>
  </mc:AlternateContent>
  <xr:revisionPtr revIDLastSave="0" documentId="13_ncr:1_{429F5EBA-9FFC-4AD6-B68E-E3206379F279}" xr6:coauthVersionLast="45" xr6:coauthVersionMax="45" xr10:uidLastSave="{00000000-0000-0000-0000-000000000000}"/>
  <bookViews>
    <workbookView xWindow="-120" yWindow="-120" windowWidth="29040" windowHeight="15990" xr2:uid="{7C3D389D-0B74-40AF-97EE-117B94871E11}"/>
  </bookViews>
  <sheets>
    <sheet name="Planilh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8" i="1" l="1"/>
  <c r="F87" i="1"/>
  <c r="F86" i="1"/>
  <c r="F85" i="1"/>
  <c r="F84" i="1"/>
  <c r="F83" i="1"/>
  <c r="F82" i="1"/>
  <c r="F81" i="1"/>
  <c r="F80" i="1"/>
  <c r="F79" i="1"/>
  <c r="F77" i="1"/>
  <c r="F76" i="1"/>
  <c r="F75" i="1"/>
  <c r="F74" i="1"/>
  <c r="F73" i="1"/>
  <c r="F72" i="1"/>
  <c r="F71" i="1"/>
  <c r="F70" i="1"/>
  <c r="F68" i="1"/>
  <c r="F67" i="1"/>
  <c r="F66" i="1"/>
  <c r="F65" i="1"/>
  <c r="F64" i="1"/>
  <c r="F62" i="1"/>
  <c r="F61" i="1"/>
  <c r="F60" i="1"/>
  <c r="F58" i="1"/>
  <c r="F57" i="1"/>
  <c r="F56" i="1"/>
  <c r="F55" i="1"/>
  <c r="F53" i="1"/>
  <c r="F52" i="1"/>
  <c r="F51" i="1"/>
  <c r="F50" i="1"/>
  <c r="F49" i="1"/>
  <c r="F48" i="1"/>
  <c r="F47" i="1"/>
  <c r="F46" i="1"/>
  <c r="F45" i="1"/>
  <c r="F44" i="1"/>
  <c r="F43" i="1"/>
  <c r="F42" i="1"/>
  <c r="F41" i="1"/>
  <c r="F40" i="1"/>
  <c r="F39" i="1"/>
  <c r="F38" i="1"/>
  <c r="F37" i="1"/>
  <c r="F36" i="1"/>
  <c r="F35" i="1"/>
  <c r="F34" i="1"/>
  <c r="F33" i="1"/>
  <c r="F32" i="1"/>
  <c r="F31" i="1"/>
  <c r="F29" i="1"/>
  <c r="F28" i="1"/>
  <c r="F27" i="1"/>
  <c r="F26" i="1"/>
  <c r="F24" i="1"/>
  <c r="F23" i="1"/>
  <c r="F22" i="1"/>
  <c r="F21" i="1"/>
  <c r="F20" i="1"/>
  <c r="F18" i="1"/>
  <c r="F17" i="1"/>
  <c r="F16" i="1"/>
  <c r="F15" i="1"/>
  <c r="F13" i="1"/>
  <c r="F12" i="1"/>
  <c r="F11" i="1"/>
  <c r="F9" i="1"/>
  <c r="F8" i="1"/>
  <c r="F6" i="1"/>
  <c r="F5" i="1"/>
  <c r="F4" i="1"/>
  <c r="F3" i="1"/>
  <c r="F89" i="1" l="1"/>
</calcChain>
</file>

<file path=xl/sharedStrings.xml><?xml version="1.0" encoding="utf-8"?>
<sst xmlns="http://schemas.openxmlformats.org/spreadsheetml/2006/main" count="413" uniqueCount="269">
  <si>
    <t>Item</t>
  </si>
  <si>
    <t>Descrição</t>
  </si>
  <si>
    <t>Unid</t>
  </si>
  <si>
    <t>Quantidade</t>
  </si>
  <si>
    <t>Preço Unitário</t>
  </si>
  <si>
    <t>Preço do Item</t>
  </si>
  <si>
    <t>Item Compos.</t>
  </si>
  <si>
    <t xml:space="preserve"> </t>
  </si>
  <si>
    <t xml:space="preserve">              </t>
  </si>
  <si>
    <t xml:space="preserve">                                                                                                                                                                                                        </t>
  </si>
  <si>
    <t xml:space="preserve">      </t>
  </si>
  <si>
    <t xml:space="preserve">1.0           </t>
  </si>
  <si>
    <t xml:space="preserve">SERVIÇOS PRELIMINARES                                                                                                                                                                                   </t>
  </si>
  <si>
    <t xml:space="preserve">1.1           </t>
  </si>
  <si>
    <t xml:space="preserve">MOBILIZAÇÃO DE PESSOAL E EQUIPAMENTOS                                                                                                                                                                   </t>
  </si>
  <si>
    <t xml:space="preserve">UN    </t>
  </si>
  <si>
    <t xml:space="preserve">V2            </t>
  </si>
  <si>
    <t xml:space="preserve">1.2           </t>
  </si>
  <si>
    <t xml:space="preserve">INSTALAÇÃO DO CANTEIRO DE OBRAS                                                                                                                                                                         </t>
  </si>
  <si>
    <t xml:space="preserve">V31           </t>
  </si>
  <si>
    <t xml:space="preserve">1.3           </t>
  </si>
  <si>
    <t xml:space="preserve">DESMOBILIZAÇÃO DE PESSOAL E EQUIPAMENTOS                                                                                                                                                                </t>
  </si>
  <si>
    <t xml:space="preserve">V3            </t>
  </si>
  <si>
    <t xml:space="preserve">1.5           </t>
  </si>
  <si>
    <t xml:space="preserve">FORNECIMENTO E INSTALAÇÃO DE PLACA DA OBRA (2,00X3,00M)                                                                                                                                                 </t>
  </si>
  <si>
    <t xml:space="preserve">M2    </t>
  </si>
  <si>
    <t xml:space="preserve">O51           </t>
  </si>
  <si>
    <t xml:space="preserve">2.0           </t>
  </si>
  <si>
    <t xml:space="preserve">ADMINISTRAÇÃO LOCAL DA OBRA                                                                                                                                                                             </t>
  </si>
  <si>
    <t xml:space="preserve">2.1           </t>
  </si>
  <si>
    <t xml:space="preserve">V4            </t>
  </si>
  <si>
    <t xml:space="preserve">2.2           </t>
  </si>
  <si>
    <t xml:space="preserve">VEÍCULO TIPO CAMINHONETA DIESEL, TRAÇÃO 4 X 4, CABINE DUPLA, DIREÇÃO HIDRÁULICA, ACIONAMENTO DE VIDROS ELÉTRICO, SISTEMA DE TRAVA AUTOMÁTICO NAS QUATRO PORTAS, AR CONDICIONADO, SEMINOVO EM BOM ESTADO </t>
  </si>
  <si>
    <t xml:space="preserve">V6            </t>
  </si>
  <si>
    <t xml:space="preserve">3.0           </t>
  </si>
  <si>
    <t xml:space="preserve">PREPARO DO SOLO                                                                                                                                                                                         </t>
  </si>
  <si>
    <t xml:space="preserve">3.1           </t>
  </si>
  <si>
    <t xml:space="preserve">SUPRESSÃO VEGETAL E/OU LIMPEZA DE ÁREA COM TRATOR DE ESTEIRA COM POTÊNCIA IGUAL OU SUPERIOR A 140CV, PARA REMOÇÃO DAS ÁRVORES E ARBUSTOS, ENLEIRAMENTO E QUEIMA DOS RESTOS DA VEGETAÇÃO RETIRADA        </t>
  </si>
  <si>
    <t xml:space="preserve">HA    </t>
  </si>
  <si>
    <t xml:space="preserve">V47           </t>
  </si>
  <si>
    <t xml:space="preserve">3.2           </t>
  </si>
  <si>
    <t xml:space="preserve">GRADAGEM PESADA, NO SENTIDO CRUZADO, UTILIZANDO TRATOR AGRÍCOLA DE POTÊNCIA SUPERIOR A 100CV, CORTANDO A TERRA E OS RESTOS DE RAÍZES DA VEGETAÇÃO DESMATADA                                             </t>
  </si>
  <si>
    <t xml:space="preserve">V7            </t>
  </si>
  <si>
    <t xml:space="preserve">3.3           </t>
  </si>
  <si>
    <t xml:space="preserve">COLETA, TRANSPORTE, ENELEIRAMENTO E QUEIMA MANUAL DOS RESTOS DA VEGETAÇÃO EXTRAÍDA                                                                                                                      </t>
  </si>
  <si>
    <t xml:space="preserve">V8            </t>
  </si>
  <si>
    <t xml:space="preserve">4.0           </t>
  </si>
  <si>
    <t xml:space="preserve">ESTAÇÕES DE BOMBEAMENTO                                                                                                                                                                                 </t>
  </si>
  <si>
    <t xml:space="preserve">4.1           </t>
  </si>
  <si>
    <t xml:space="preserve">INSTALACAO DE CONJ.MOTO BOMBA VERTICAL 200 &lt; POT &lt;= 300 CV                                                                                                                                              </t>
  </si>
  <si>
    <t xml:space="preserve">73835/3       </t>
  </si>
  <si>
    <t xml:space="preserve">4.2           </t>
  </si>
  <si>
    <t xml:space="preserve">INSTALACAO DE CONJ.MOTO BOMBA VERTICAL 100 &lt; POT &lt;= 200 CV                                                                                                                                              </t>
  </si>
  <si>
    <t xml:space="preserve">73835/2       </t>
  </si>
  <si>
    <t xml:space="preserve">4.3           </t>
  </si>
  <si>
    <t xml:space="preserve">INSTALACAO DE CONJ.MOTO BOMBA VERTICAL POT &lt;= 100 CV                                                                                                                                                    </t>
  </si>
  <si>
    <t xml:space="preserve">73835/1       </t>
  </si>
  <si>
    <t xml:space="preserve">4.4           </t>
  </si>
  <si>
    <t xml:space="preserve">INSTALAÇÃO ELÉTRICA DE QUADROS DE COMANDOS (PROJ. IRRIB. MARRECAS)                                                                                                                                      </t>
  </si>
  <si>
    <t xml:space="preserve">V145          </t>
  </si>
  <si>
    <t xml:space="preserve">5.0           </t>
  </si>
  <si>
    <t xml:space="preserve">ESTRUTURA DO BARRILETE                                                                                                                                                                                  </t>
  </si>
  <si>
    <t xml:space="preserve">5.1           </t>
  </si>
  <si>
    <t xml:space="preserve">MONTAGEM DO BARRILETE DA ESTAÇÕES DE BOMBEAMENTOS 03, 04 E 05                                                                                                                                           </t>
  </si>
  <si>
    <t xml:space="preserve">V19           </t>
  </si>
  <si>
    <t xml:space="preserve">5.2           </t>
  </si>
  <si>
    <t xml:space="preserve">MONTAGEM DO BARRILETE DA ESTAÇÃO DE BOMBEAMENTO 06                                                                                                                                                      </t>
  </si>
  <si>
    <t xml:space="preserve">V20           </t>
  </si>
  <si>
    <t xml:space="preserve">5.3           </t>
  </si>
  <si>
    <t xml:space="preserve">INSTALAÇÃO DE TUBOS E CONEXÕES EM FERRO FUNDIDO (TUBOS FLANGEADOS) DN=250MM A 600MM COM PN MÍNIMO DE 100 MCA                                                                                            </t>
  </si>
  <si>
    <t xml:space="preserve">M     </t>
  </si>
  <si>
    <t xml:space="preserve">V43           </t>
  </si>
  <si>
    <t xml:space="preserve">5.4           </t>
  </si>
  <si>
    <t xml:space="preserve">ESCAVAÇÃO MANUAL DE VALA COM PROFUNDIDADE MENOR OU IGUAL A 1.30 M. AF_03/2016                                                                                                                           </t>
  </si>
  <si>
    <t xml:space="preserve">M3    </t>
  </si>
  <si>
    <t xml:space="preserve">93358         </t>
  </si>
  <si>
    <t xml:space="preserve">5.5           </t>
  </si>
  <si>
    <t xml:space="preserve">CONCRETO ARMADO FCK=15MPA FABRICADO NA OBRA. ADENSADO E LANÇADO. PARA USO GERAL. COM FORMAS PLANAS EM COMPENSADO RESINADO 12MM (05 USOS)                                                                </t>
  </si>
  <si>
    <t xml:space="preserve">O6457         </t>
  </si>
  <si>
    <t xml:space="preserve">6.0           </t>
  </si>
  <si>
    <t xml:space="preserve">ESTRUTURA DE DERIVAÇÃO / SAÍDAS                                                                                                                                                                         </t>
  </si>
  <si>
    <t xml:space="preserve">6.1           </t>
  </si>
  <si>
    <t xml:space="preserve">ESTRUTURA DE SAÍDA D'ÁGUA DO CANAL DE DISTRIBUIÇÃO PARA OS LOTES COM ENTRADA D'ÁGUA NÃO PRESSURIZADA                                                                                                    </t>
  </si>
  <si>
    <t xml:space="preserve">V44           </t>
  </si>
  <si>
    <t xml:space="preserve">6.2           </t>
  </si>
  <si>
    <t xml:space="preserve">ESTRUTURA TIPO DE SAÍDA DO RESERVATÓRIO R-1 PARA A REDE DE DISTRIBUIÇÃO D'ÁGUA DOS LOTES DA QUADRA HIDRÁULICA 01 (REDE NÃO PRESSURIZADA)                                                                </t>
  </si>
  <si>
    <t xml:space="preserve">V45           </t>
  </si>
  <si>
    <t xml:space="preserve">6.3           </t>
  </si>
  <si>
    <t xml:space="preserve">CAVALETE DE ENTRADA PARA LOTES - PRESSURIZADO (MONTAGEM)                                                                                                                                                </t>
  </si>
  <si>
    <t xml:space="preserve">V32           </t>
  </si>
  <si>
    <t xml:space="preserve">6.4           </t>
  </si>
  <si>
    <t xml:space="preserve">CAIXAS DE PROTEÇÃO EM ALVENARIA PARA AS DERIVAÇÕES DOS LOTES                                                                                                                                            </t>
  </si>
  <si>
    <t xml:space="preserve">V33           </t>
  </si>
  <si>
    <t xml:space="preserve">7.0           </t>
  </si>
  <si>
    <t xml:space="preserve">INSTALAÇÃO DE TUBOS / CONEXÕES PARA REDES DE DISTRIBUIÇÃO D'ÁGUA  E LINHAS DE RECALQUE                                                                                                                  </t>
  </si>
  <si>
    <t xml:space="preserve">7.1           </t>
  </si>
  <si>
    <t xml:space="preserve">ASSENTAMENTO DE TUBO DE PVC DEFOFO OU PRFV OU RPVC PARA REDE DE ÁGUA. DN 250 MM. JUNTA ELÁSTICA INTEGRADA. INSTALADO EM LOCAL COM NÍVEL BAIXO DE INTERFERÊNCIAS (NÃO INCLUI FORNECIMENTO). AF_11/2017   </t>
  </si>
  <si>
    <t xml:space="preserve">97136         </t>
  </si>
  <si>
    <t xml:space="preserve">7.2           </t>
  </si>
  <si>
    <t xml:space="preserve">ASSENTAMENTO DE TUBO DE PVC DEFOFO OU PRFV OU RPVC PARA REDE DE ÁGUA. DN 200 MM. JUNTA ELÁSTICA INTEGRADA. INSTALADO EM LOCAL COM NÍVEL BAIXO DE INTERFERÊNCIAS (NÃO INCLUI FORNECIMENTO). AF_11/2017   </t>
  </si>
  <si>
    <t xml:space="preserve">97135         </t>
  </si>
  <si>
    <t xml:space="preserve">7.3           </t>
  </si>
  <si>
    <t xml:space="preserve">ASSENTAMENTO DE TUBO DE PVC DEFOFO OU PRFV OU RPVC PARA REDE DE ÁGUA. DN 150 MM. JUNTA ELÁSTICA INTEGRADA. INSTALADO EM LOCAL COM NÍVEL BAIXO DE INTERFERÊNCIAS (NÃO INCLUI FORNECIMENTO). AF_11/2017   </t>
  </si>
  <si>
    <t xml:space="preserve">97134         </t>
  </si>
  <si>
    <t xml:space="preserve">7.4           </t>
  </si>
  <si>
    <t xml:space="preserve">ASSENTAMENTO DE TUBO DE PVC DEFOFO OU PRFV OU RPVC PARA REDE DE ÁGUA, DN 300 MM, JUNTA ELÁSTICA INTEGRADA, INSTALADO EM LOCAL COM NÍVEL BAIXO DE INTERFERÊNCIAS (NÃO INCLUI FORNECIMENTO). AF_11/2017   </t>
  </si>
  <si>
    <t xml:space="preserve">97137         </t>
  </si>
  <si>
    <t xml:space="preserve">7.5           </t>
  </si>
  <si>
    <t xml:space="preserve">ASSENTAMENTO DE CONEXÕES EM FERRO FUNDIDO. JUNTA ELÁSTICA. DIAM.=   100 MM                                                                                                                              </t>
  </si>
  <si>
    <t xml:space="preserve">O5282         </t>
  </si>
  <si>
    <t xml:space="preserve">7.6           </t>
  </si>
  <si>
    <t xml:space="preserve">ASSENTAMENTO DE CONEXÕES EM FERRO FUNDIDO. JUNTA ELÁSTICA. DIAM.=   150 MM                                                                                                                              </t>
  </si>
  <si>
    <t xml:space="preserve">O5283         </t>
  </si>
  <si>
    <t xml:space="preserve">7.7           </t>
  </si>
  <si>
    <t xml:space="preserve">ASSENTAMENTO DE CONEXÕES EM FERRO FUNDIDO. JUNTA ELÁSTICA. DIAM.=   200 MM                                                                                                                              </t>
  </si>
  <si>
    <t xml:space="preserve">O5284         </t>
  </si>
  <si>
    <t xml:space="preserve">7.8           </t>
  </si>
  <si>
    <t xml:space="preserve">ASSENTAMENTO DE CONEXÕES EM FERRO FUNDIDO. JUNTA ELÁSTICA. DIAM.=   250 MM                                                                                                                              </t>
  </si>
  <si>
    <t xml:space="preserve">O5285         </t>
  </si>
  <si>
    <t xml:space="preserve">7.9           </t>
  </si>
  <si>
    <t xml:space="preserve">ASSENTAMENTO DE CONEXÕES EM FERRO FUNDIDO. JUNTA ELÁSTICA. DIAM.=   300 MM                                                                                                                              </t>
  </si>
  <si>
    <t xml:space="preserve">O5286         </t>
  </si>
  <si>
    <t xml:space="preserve">7.10          </t>
  </si>
  <si>
    <t xml:space="preserve">ASSENTAMENTO DE CONEXÕES EM FERRO FUNDIDO. JUNTA ELÁSTICA. DIAM.=   350 MM                                                                                                                              </t>
  </si>
  <si>
    <t xml:space="preserve">O5287         </t>
  </si>
  <si>
    <t xml:space="preserve">7.11          </t>
  </si>
  <si>
    <t xml:space="preserve">ASSENTAMENTO DE CONEXÕES EM FERRO FUNDIDO. JUNTA ELÁSTICA. DIAM.=   400 MM                                                                                                                              </t>
  </si>
  <si>
    <t xml:space="preserve">O5288         </t>
  </si>
  <si>
    <t xml:space="preserve">7.12          </t>
  </si>
  <si>
    <t xml:space="preserve">ASSENTAMENTO DE CONEXÕES EM FERRO FUNDIDO. JUNTA ELÁSTICA. DIAM.=   450 MM                                                                                                                              </t>
  </si>
  <si>
    <t xml:space="preserve">O5289         </t>
  </si>
  <si>
    <t xml:space="preserve">7.13          </t>
  </si>
  <si>
    <t xml:space="preserve">ASSENTAMENTO DE CONEXÕES EM FERRO FUNDIDO. JUNTA ELÁSTICA. DIAM.=   500 MM                                                                                                                              </t>
  </si>
  <si>
    <t xml:space="preserve">O5290         </t>
  </si>
  <si>
    <t xml:space="preserve">7.14          </t>
  </si>
  <si>
    <t xml:space="preserve">ASSENTAMENTO DE CONEXÕES EM FERRO FUNDIDO. JUNTA ELÁSTICA. DIAM.=   600 MM                                                                                                                              </t>
  </si>
  <si>
    <t xml:space="preserve">O5291         </t>
  </si>
  <si>
    <t xml:space="preserve">7.15          </t>
  </si>
  <si>
    <t xml:space="preserve">ASSENTAMENTO DE CONEXÕES EM FERRO FUNDIDO. JUNTA ELÁSTICA. DIAM.= 1200 MM                                                                                                                               </t>
  </si>
  <si>
    <t xml:space="preserve">O5296         </t>
  </si>
  <si>
    <t xml:space="preserve">7.16          </t>
  </si>
  <si>
    <t xml:space="preserve">ASSENTAMENTO DE REGISTRO DE GAVETA EM FERRO FUNDIDO COM BOLSAS. DIAM. =   50MM A 150MM                                                                                                                  </t>
  </si>
  <si>
    <t xml:space="preserve">O6011         </t>
  </si>
  <si>
    <t xml:space="preserve">7.17          </t>
  </si>
  <si>
    <t xml:space="preserve">ASSENTAMENTO DE REGISTRO DE GAVETA EM FERRO FUNDIDO COM BOLSAS. DIAM. =  200MM A 300MM                                                                                                                  </t>
  </si>
  <si>
    <t xml:space="preserve">O6012         </t>
  </si>
  <si>
    <t xml:space="preserve">7.18          </t>
  </si>
  <si>
    <t xml:space="preserve">ASSENTAMENTO DE REGISTRO DE GAVETA EM FERRO FUNDIDO COM BOLSAS. DIAM. =  350MM A 450MM                                                                                                                  </t>
  </si>
  <si>
    <t xml:space="preserve">O6013         </t>
  </si>
  <si>
    <t xml:space="preserve">7.19          </t>
  </si>
  <si>
    <t xml:space="preserve">ASSENTAMENTO DE REGISTRO DE GAVETA EM FERRO FUNDIDO COM BOLSAS. DIAM. =  500MM A 600MM                                                                                                                  </t>
  </si>
  <si>
    <t xml:space="preserve">O6014         </t>
  </si>
  <si>
    <t xml:space="preserve">7.20          </t>
  </si>
  <si>
    <t xml:space="preserve">ESCAVAÇÃO MECÂNICA DE VALA EM MATERIAL DE 1ª E 2ª CATEGORIA                                                                                                                                             </t>
  </si>
  <si>
    <t xml:space="preserve">90091         </t>
  </si>
  <si>
    <t xml:space="preserve">7.21          </t>
  </si>
  <si>
    <t xml:space="preserve">REATERRO COM MALHO DE FERRO, MADEIRA OU VIBRADOR DE PLACA (MECÂNICO) TIPO SAPINHO                                                                                                                       </t>
  </si>
  <si>
    <t xml:space="preserve">93382         </t>
  </si>
  <si>
    <t xml:space="preserve">7.22          </t>
  </si>
  <si>
    <t xml:space="preserve">7.23          </t>
  </si>
  <si>
    <t>CAIXA EM ALVENARIA NAS DIMENSÕES EXTERNAS DE 1,3X1,3X0,70M,  ENTRE O RESERVATÓRIO E O CANAL DE DISTRIBUIÇAO, PARA PROTEÇÃO DE REGISTRO, INCLUINDO ESCAVAÇÃO,  FUNDO EM CONCRETO (E=10CM), PAREDES COM CH</t>
  </si>
  <si>
    <t xml:space="preserve">V38           </t>
  </si>
  <si>
    <t xml:space="preserve">8.0           </t>
  </si>
  <si>
    <t xml:space="preserve">ESTRADAS VICINAIS                                                                                                                                                                                       </t>
  </si>
  <si>
    <t xml:space="preserve">8.1           </t>
  </si>
  <si>
    <t xml:space="preserve">LIMPEZA MECÂNICA DA FAIXA DE DOMÍNIO DA ESTRADA                                                                                                                                                         </t>
  </si>
  <si>
    <t xml:space="preserve">98525         </t>
  </si>
  <si>
    <t xml:space="preserve">8.2           </t>
  </si>
  <si>
    <t xml:space="preserve">REGULARIZAÇÃO DO SUB-LEITO DA ESTRADA                                                                                                                                                                   </t>
  </si>
  <si>
    <t xml:space="preserve">100576        </t>
  </si>
  <si>
    <t xml:space="preserve">8.3           </t>
  </si>
  <si>
    <t xml:space="preserve">ESCAVAÇÃO E CARGA  E TRANSPORTE DE MATERIAL DA JAZIDA PARA O REVESTIMENTO PRIMÁRIO DAS ESTRADAS DMT=6KM                                                                                                 </t>
  </si>
  <si>
    <t xml:space="preserve">101248        </t>
  </si>
  <si>
    <t xml:space="preserve">8.4           </t>
  </si>
  <si>
    <t xml:space="preserve">REVESTIMENTO PRIMÁRIO, ATERRO COMPACTADO COM LARGURA MÍNIMA DE 6,0M E ALTURA DE 0,30M                                                                                                                   </t>
  </si>
  <si>
    <t xml:space="preserve">83771         </t>
  </si>
  <si>
    <t xml:space="preserve">9.0           </t>
  </si>
  <si>
    <t xml:space="preserve">DRENAGEM COLETORA SUPERFICIAL                                                                                                                                                                           </t>
  </si>
  <si>
    <t xml:space="preserve">9.1           </t>
  </si>
  <si>
    <t xml:space="preserve">ESCAVAÇÃO MECÂNICA EM MATERIAL DE 1ª E 2ª CATEGORIA, DEPOSITANDO AO LADO                                                                                                                                </t>
  </si>
  <si>
    <t xml:space="preserve">83338         </t>
  </si>
  <si>
    <t xml:space="preserve">9.2           </t>
  </si>
  <si>
    <t xml:space="preserve">TUBO DE CONCRETO PARA REDES COLETORAS DE ÁGUAS PLUVIAIS. DIÂMETRO DE 1000 MM. JUNTA RÍGIDA. INSTALADO EM LOCAL COM BAIXO NÍVEL DE INTERFERÊNCIAS - FORNECIMENTO E ASSENTAMENTO. AF_12/2015              </t>
  </si>
  <si>
    <t xml:space="preserve">92216         </t>
  </si>
  <si>
    <t xml:space="preserve">9.3           </t>
  </si>
  <si>
    <t>CONSTRUÇÃO DE ALA E PONTA DE ALA DE BUEIROS EM PEDRA ARGAMASSADA OU CONCRETO CICLÓPICO, NA ESPESSURA DE 0,30M, FUNDAÇÃO MÍNIMA DE 0,30M COM ALTURA E COMPRIMENTO VARIANDO DE ACORDO COM A SECÇÃO DO DREN</t>
  </si>
  <si>
    <t xml:space="preserve">V34           </t>
  </si>
  <si>
    <t xml:space="preserve">10.0          </t>
  </si>
  <si>
    <t xml:space="preserve">EDIFICAÇÕES                                                                                                                                                                                             </t>
  </si>
  <si>
    <t xml:space="preserve">10.1          </t>
  </si>
  <si>
    <t xml:space="preserve">READEQUAÇÃO DA COBERTURA DAS CASAS DE COMANDOS EB-01 E EB-02                                                                                                                                            </t>
  </si>
  <si>
    <t xml:space="preserve">V30           </t>
  </si>
  <si>
    <t xml:space="preserve">10.2          </t>
  </si>
  <si>
    <t xml:space="preserve">READEQUAÇÃO DA COBERTURA DAS CASAS DE COMANDOS EB-03 E EB-04                                                                                                                                            </t>
  </si>
  <si>
    <t xml:space="preserve">V48           </t>
  </si>
  <si>
    <t xml:space="preserve">10.3          </t>
  </si>
  <si>
    <t xml:space="preserve">CASA DE COMANDO PARA EB-05 E EB-06                                                                                                                                                                      </t>
  </si>
  <si>
    <t xml:space="preserve">V29           </t>
  </si>
  <si>
    <t xml:space="preserve">10.4          </t>
  </si>
  <si>
    <t xml:space="preserve">SPDA PARA SUBSTAÇÕES ABRIGADAS                                                                                                                                                                          </t>
  </si>
  <si>
    <t xml:space="preserve">V46           </t>
  </si>
  <si>
    <t xml:space="preserve">10.5          </t>
  </si>
  <si>
    <t xml:space="preserve">SERVIÇOS COMPLEMENTARES PARA PRÉDIO DA PISCICULTURA                                                                                                                                                     </t>
  </si>
  <si>
    <t xml:space="preserve">V51           </t>
  </si>
  <si>
    <t xml:space="preserve">11.0          </t>
  </si>
  <si>
    <t xml:space="preserve">INSTALAÇÕES ELÉTRICAS EM GERAL                                                                                                                                                                          </t>
  </si>
  <si>
    <t xml:space="preserve">11.1          </t>
  </si>
  <si>
    <t xml:space="preserve">INSTALAÇÃO DE TRANFORMADOR TRIFÁSICO EM 13,8KV-380/220V DE 75KVA                                                                                                                                        </t>
  </si>
  <si>
    <t xml:space="preserve">V271          </t>
  </si>
  <si>
    <t xml:space="preserve">11.2          </t>
  </si>
  <si>
    <t xml:space="preserve">INSTALAÇÃO DE TRANFORMADOR TRIFÁSICO EM 13,8KV-380/220V DE 112,5KVA                                                                                                                                     </t>
  </si>
  <si>
    <t xml:space="preserve">V272          </t>
  </si>
  <si>
    <t xml:space="preserve">11.3          </t>
  </si>
  <si>
    <t xml:space="preserve">INSTALAÇÃO DE TRANFORMADOR TRIFÁSICO EM 13,8KV-380/220V DE 225KVA                                                                                                                                       </t>
  </si>
  <si>
    <t xml:space="preserve">V273          </t>
  </si>
  <si>
    <t xml:space="preserve">11.4          </t>
  </si>
  <si>
    <t xml:space="preserve">INSTALAÇÃO DE TRANFORMADOR TRIFÁSICO EM 13,8KV-380/220V DE 300KVA                                                                                                                                       </t>
  </si>
  <si>
    <t xml:space="preserve">V274          </t>
  </si>
  <si>
    <t xml:space="preserve">11.5          </t>
  </si>
  <si>
    <t xml:space="preserve">MONTAGEM ELETROMECÂNICA DA SE ABRIGADA DE 1,5 MVA                                                                                                                                                       </t>
  </si>
  <si>
    <t xml:space="preserve">V143          </t>
  </si>
  <si>
    <t xml:space="preserve">11.6          </t>
  </si>
  <si>
    <t xml:space="preserve">MONTAGEM ELETROMECÂNICA DA SE ABRIGADA DE 2,25 MVA                                                                                                                                                      </t>
  </si>
  <si>
    <t xml:space="preserve">V144          </t>
  </si>
  <si>
    <t xml:space="preserve">11.7          </t>
  </si>
  <si>
    <t xml:space="preserve">MONTAGEM DE REDE DE ENERGIA PARA O PARCELAMENTO DE 200 LOTES                                                                                                                                            </t>
  </si>
  <si>
    <t xml:space="preserve">KM    </t>
  </si>
  <si>
    <t xml:space="preserve">V290          </t>
  </si>
  <si>
    <t xml:space="preserve">11.8          </t>
  </si>
  <si>
    <t xml:space="preserve">PROJETO EXECUTIVO DA REDE DE ENERGIA PARA O PARCELAMENTO DE 200 LOTES, INCLUSIVE EVT E APROVAÇÃO                                                                                                        </t>
  </si>
  <si>
    <t xml:space="preserve">V50           </t>
  </si>
  <si>
    <t xml:space="preserve">12.0          </t>
  </si>
  <si>
    <t xml:space="preserve">OUTROS SERVIÇOS                                                                                                                                                                                         </t>
  </si>
  <si>
    <t xml:space="preserve">12.1          </t>
  </si>
  <si>
    <t xml:space="preserve">IMPLANTAÇÃO DA CERCA COM ESTACAS EM CONCRETO ARMADO DE 2,5M DE ALTURA, ESPAÇADOS A CADA 10,0M, COM 12 (DOZE) FIOS DE ARAME LISO GALVANIZADO E BALANCINHOS A CADA 2,00M (COMPOSIÇÃO CORRIGIDA)           </t>
  </si>
  <si>
    <t xml:space="preserve">V35           </t>
  </si>
  <si>
    <t xml:space="preserve">12.2          </t>
  </si>
  <si>
    <t xml:space="preserve">PORTÕES COM ESTRUTURA EM TUBO DE AÇO DE 2", COM TELA GALVANIZADA COM MALHA DE 5CM, EM DUAS BANDAS DE 2,0M DE LARGURA POR 2,0M DE ALTURA, PRESAS POR ABRAÇADEIRA EM ESTACAS DE CONCRETO ARMADO, COM EIXO </t>
  </si>
  <si>
    <t xml:space="preserve">C4872         </t>
  </si>
  <si>
    <t xml:space="preserve">12.3          </t>
  </si>
  <si>
    <t xml:space="preserve">VEGETAÇÃO NATIVA RASTEIRA PARA PROTEÇÃO DE TALUDE                                                                                                                                                       </t>
  </si>
  <si>
    <t xml:space="preserve">V36           </t>
  </si>
  <si>
    <t xml:space="preserve">12.4          </t>
  </si>
  <si>
    <t xml:space="preserve">CONSTRUÇÃO DAS CAIXAS DE PASSAGEM  SOB A RODOVIA PI-141, COMPREENDENDO DE UM  LASTRO EM CONCRETO ARMADO NA LARGURA DE 4,00M, COMPRIMENTO DE 3,00M, ALTURA 3,00 M E ESPESSURA DE 0,30M                   </t>
  </si>
  <si>
    <t xml:space="preserve">V39           </t>
  </si>
  <si>
    <t xml:space="preserve">12.5          </t>
  </si>
  <si>
    <t xml:space="preserve">COMPORTA PLANA EM CHAPA DE AÇO TIPO PARAFUSO DE ROSCA, NAS DIMENSÕES 0,80M X 1,80M X 0,03M, DESLOCANDO SOBRE UMA CALLHA DE AÇO EM FORMA DE "U"                                                          </t>
  </si>
  <si>
    <t xml:space="preserve">V40           </t>
  </si>
  <si>
    <t xml:space="preserve">12.6          </t>
  </si>
  <si>
    <t xml:space="preserve">LIMPEZA DE CANAIS E RESERVATÓRIOS INCLUSIVE TRANSPORTE HORIZONTAL E VERTICAL                                                                                                                            </t>
  </si>
  <si>
    <t xml:space="preserve">V49           </t>
  </si>
  <si>
    <t xml:space="preserve">12.7          </t>
  </si>
  <si>
    <t xml:space="preserve">TRANSPORTE DE TUBOS E CONEXÕES NA OBRA                                                                                                                                                                  </t>
  </si>
  <si>
    <t>TONXKM</t>
  </si>
  <si>
    <t xml:space="preserve">V53           </t>
  </si>
  <si>
    <t xml:space="preserve">12.8          </t>
  </si>
  <si>
    <t xml:space="preserve">TRANSPORTE DE AGREGADOS                                                                                                                                                                                 </t>
  </si>
  <si>
    <t xml:space="preserve">V52           </t>
  </si>
  <si>
    <t xml:space="preserve">12.9          </t>
  </si>
  <si>
    <t xml:space="preserve">TRANSPORTE DE POSTES DT / CRUZETAS DE CONCRETO_x000D_
                                                                                                                                                        </t>
  </si>
  <si>
    <t xml:space="preserve">TON   </t>
  </si>
  <si>
    <t xml:space="preserve">V291          </t>
  </si>
  <si>
    <t xml:space="preserve">12.10         </t>
  </si>
  <si>
    <t xml:space="preserve">TRANSPORTE DE MATERIAIS ELÉTRICOS_x000D_
                                                                                                                                                                     </t>
  </si>
  <si>
    <t xml:space="preserve">V292          </t>
  </si>
  <si>
    <t xml:space="preserve">TOTAL                                                                                                                                                                                                   </t>
  </si>
  <si>
    <t xml:space="preserve">OBRA: IRRIGAÇÃO MARRECAS CONCLUSÃO                                                                                                                                                                      </t>
  </si>
  <si>
    <t xml:space="preserve">LOCAL:                                                                                                                                                                                                  </t>
  </si>
  <si>
    <t xml:space="preserve">EDITAL: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</si>
</sst>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49" fontId="0" fillId="0" borderId="0" xfId="0" applyNumberFormat="1"/>
    <xf numFmtId="4" fontId="0" fillId="0" borderId="0" xfId="0" applyNumberFormat="1"/>
    <xf numFmtId="49" fontId="0" fillId="0" borderId="1" xfId="0" applyNumberFormat="1" applyBorder="1"/>
    <xf numFmtId="0" fontId="0" fillId="0" borderId="1" xfId="0" applyBorder="1"/>
    <xf numFmtId="4" fontId="0" fillId="0" borderId="1" xfId="0" applyNumberFormat="1" applyBorder="1"/>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86EA7-8FDC-4835-A889-DD173450E413}">
  <dimension ref="A1:G93"/>
  <sheetViews>
    <sheetView tabSelected="1" workbookViewId="0">
      <selection activeCell="B2" sqref="B2"/>
    </sheetView>
  </sheetViews>
  <sheetFormatPr defaultRowHeight="15" x14ac:dyDescent="0.25"/>
  <cols>
    <col min="1" max="1" width="14.7109375" style="1" customWidth="1"/>
    <col min="2" max="2" width="40.7109375" customWidth="1"/>
    <col min="3" max="3" width="6.7109375" customWidth="1"/>
    <col min="4" max="6" width="12.7109375" style="2" customWidth="1"/>
    <col min="7" max="7" width="14.7109375" style="1" customWidth="1"/>
  </cols>
  <sheetData>
    <row r="1" spans="1:7" x14ac:dyDescent="0.25">
      <c r="A1" s="3" t="s">
        <v>0</v>
      </c>
      <c r="B1" s="4" t="s">
        <v>1</v>
      </c>
      <c r="C1" s="4" t="s">
        <v>2</v>
      </c>
      <c r="D1" s="5" t="s">
        <v>3</v>
      </c>
      <c r="E1" s="5" t="s">
        <v>4</v>
      </c>
      <c r="F1" s="5" t="s">
        <v>5</v>
      </c>
      <c r="G1" s="1" t="s">
        <v>6</v>
      </c>
    </row>
    <row r="2" spans="1:7" x14ac:dyDescent="0.25">
      <c r="A2" s="3" t="s">
        <v>11</v>
      </c>
      <c r="B2" s="4" t="s">
        <v>12</v>
      </c>
      <c r="C2" s="4" t="s">
        <v>10</v>
      </c>
      <c r="D2" s="5" t="s">
        <v>7</v>
      </c>
      <c r="E2" s="5"/>
      <c r="F2" s="5" t="s">
        <v>7</v>
      </c>
      <c r="G2" s="1" t="s">
        <v>8</v>
      </c>
    </row>
    <row r="3" spans="1:7" x14ac:dyDescent="0.25">
      <c r="A3" s="3" t="s">
        <v>13</v>
      </c>
      <c r="B3" s="4" t="s">
        <v>14</v>
      </c>
      <c r="C3" s="4" t="s">
        <v>15</v>
      </c>
      <c r="D3" s="5">
        <v>1</v>
      </c>
      <c r="E3" s="5"/>
      <c r="F3" s="5">
        <f>+ROUND(D3*E3,2)</f>
        <v>0</v>
      </c>
      <c r="G3" s="1" t="s">
        <v>16</v>
      </c>
    </row>
    <row r="4" spans="1:7" x14ac:dyDescent="0.25">
      <c r="A4" s="3" t="s">
        <v>17</v>
      </c>
      <c r="B4" s="4" t="s">
        <v>18</v>
      </c>
      <c r="C4" s="4" t="s">
        <v>15</v>
      </c>
      <c r="D4" s="5">
        <v>1</v>
      </c>
      <c r="E4" s="5"/>
      <c r="F4" s="5">
        <f>+ROUND(D4*E4,2)</f>
        <v>0</v>
      </c>
      <c r="G4" s="1" t="s">
        <v>19</v>
      </c>
    </row>
    <row r="5" spans="1:7" x14ac:dyDescent="0.25">
      <c r="A5" s="3" t="s">
        <v>20</v>
      </c>
      <c r="B5" s="4" t="s">
        <v>21</v>
      </c>
      <c r="C5" s="4" t="s">
        <v>15</v>
      </c>
      <c r="D5" s="5">
        <v>1</v>
      </c>
      <c r="E5" s="5"/>
      <c r="F5" s="5">
        <f>+ROUND(D5*E5,2)</f>
        <v>0</v>
      </c>
      <c r="G5" s="1" t="s">
        <v>22</v>
      </c>
    </row>
    <row r="6" spans="1:7" x14ac:dyDescent="0.25">
      <c r="A6" s="3" t="s">
        <v>23</v>
      </c>
      <c r="B6" s="4" t="s">
        <v>24</v>
      </c>
      <c r="C6" s="4" t="s">
        <v>25</v>
      </c>
      <c r="D6" s="5">
        <v>6</v>
      </c>
      <c r="E6" s="5"/>
      <c r="F6" s="5">
        <f>+ROUND(D6*E6,2)</f>
        <v>0</v>
      </c>
      <c r="G6" s="1" t="s">
        <v>26</v>
      </c>
    </row>
    <row r="7" spans="1:7" x14ac:dyDescent="0.25">
      <c r="A7" s="3" t="s">
        <v>27</v>
      </c>
      <c r="B7" s="4" t="s">
        <v>28</v>
      </c>
      <c r="C7" s="4" t="s">
        <v>10</v>
      </c>
      <c r="D7" s="5" t="s">
        <v>7</v>
      </c>
      <c r="E7" s="5"/>
      <c r="F7" s="5" t="s">
        <v>7</v>
      </c>
      <c r="G7" s="1" t="s">
        <v>8</v>
      </c>
    </row>
    <row r="8" spans="1:7" x14ac:dyDescent="0.25">
      <c r="A8" s="3" t="s">
        <v>29</v>
      </c>
      <c r="B8" s="4" t="s">
        <v>28</v>
      </c>
      <c r="C8" s="4" t="s">
        <v>15</v>
      </c>
      <c r="D8" s="5">
        <v>1</v>
      </c>
      <c r="E8" s="5"/>
      <c r="F8" s="5">
        <f>+ROUND(D8*E8,2)</f>
        <v>0</v>
      </c>
      <c r="G8" s="1" t="s">
        <v>30</v>
      </c>
    </row>
    <row r="9" spans="1:7" x14ac:dyDescent="0.25">
      <c r="A9" s="3" t="s">
        <v>31</v>
      </c>
      <c r="B9" s="4" t="s">
        <v>32</v>
      </c>
      <c r="C9" s="4" t="s">
        <v>15</v>
      </c>
      <c r="D9" s="5">
        <v>1</v>
      </c>
      <c r="E9" s="5"/>
      <c r="F9" s="5">
        <f>+ROUND(D9*E9,2)</f>
        <v>0</v>
      </c>
      <c r="G9" s="1" t="s">
        <v>33</v>
      </c>
    </row>
    <row r="10" spans="1:7" x14ac:dyDescent="0.25">
      <c r="A10" s="3" t="s">
        <v>34</v>
      </c>
      <c r="B10" s="4" t="s">
        <v>35</v>
      </c>
      <c r="C10" s="4" t="s">
        <v>10</v>
      </c>
      <c r="D10" s="5" t="s">
        <v>7</v>
      </c>
      <c r="E10" s="5"/>
      <c r="F10" s="5" t="s">
        <v>7</v>
      </c>
      <c r="G10" s="1" t="s">
        <v>8</v>
      </c>
    </row>
    <row r="11" spans="1:7" x14ac:dyDescent="0.25">
      <c r="A11" s="3" t="s">
        <v>36</v>
      </c>
      <c r="B11" s="4" t="s">
        <v>37</v>
      </c>
      <c r="C11" s="4" t="s">
        <v>38</v>
      </c>
      <c r="D11" s="5">
        <v>1250</v>
      </c>
      <c r="E11" s="5"/>
      <c r="F11" s="5">
        <f>+ROUND(D11*E11,2)</f>
        <v>0</v>
      </c>
      <c r="G11" s="1" t="s">
        <v>39</v>
      </c>
    </row>
    <row r="12" spans="1:7" x14ac:dyDescent="0.25">
      <c r="A12" s="3" t="s">
        <v>40</v>
      </c>
      <c r="B12" s="4" t="s">
        <v>41</v>
      </c>
      <c r="C12" s="4" t="s">
        <v>38</v>
      </c>
      <c r="D12" s="5">
        <v>1250</v>
      </c>
      <c r="E12" s="5"/>
      <c r="F12" s="5">
        <f>+ROUND(D12*E12,2)</f>
        <v>0</v>
      </c>
      <c r="G12" s="1" t="s">
        <v>42</v>
      </c>
    </row>
    <row r="13" spans="1:7" x14ac:dyDescent="0.25">
      <c r="A13" s="3" t="s">
        <v>43</v>
      </c>
      <c r="B13" s="4" t="s">
        <v>44</v>
      </c>
      <c r="C13" s="4" t="s">
        <v>38</v>
      </c>
      <c r="D13" s="5">
        <v>1250</v>
      </c>
      <c r="E13" s="5"/>
      <c r="F13" s="5">
        <f>+ROUND(D13*E13,2)</f>
        <v>0</v>
      </c>
      <c r="G13" s="1" t="s">
        <v>45</v>
      </c>
    </row>
    <row r="14" spans="1:7" x14ac:dyDescent="0.25">
      <c r="A14" s="3" t="s">
        <v>46</v>
      </c>
      <c r="B14" s="4" t="s">
        <v>47</v>
      </c>
      <c r="C14" s="4" t="s">
        <v>10</v>
      </c>
      <c r="D14" s="5" t="s">
        <v>7</v>
      </c>
      <c r="E14" s="5"/>
      <c r="F14" s="5" t="s">
        <v>7</v>
      </c>
      <c r="G14" s="1" t="s">
        <v>8</v>
      </c>
    </row>
    <row r="15" spans="1:7" x14ac:dyDescent="0.25">
      <c r="A15" s="3" t="s">
        <v>48</v>
      </c>
      <c r="B15" s="4" t="s">
        <v>49</v>
      </c>
      <c r="C15" s="4" t="s">
        <v>15</v>
      </c>
      <c r="D15" s="5">
        <v>14</v>
      </c>
      <c r="E15" s="5"/>
      <c r="F15" s="5">
        <f>+ROUND(D15*E15,2)</f>
        <v>0</v>
      </c>
      <c r="G15" s="1" t="s">
        <v>50</v>
      </c>
    </row>
    <row r="16" spans="1:7" x14ac:dyDescent="0.25">
      <c r="A16" s="3" t="s">
        <v>51</v>
      </c>
      <c r="B16" s="4" t="s">
        <v>52</v>
      </c>
      <c r="C16" s="4" t="s">
        <v>15</v>
      </c>
      <c r="D16" s="5">
        <v>3</v>
      </c>
      <c r="E16" s="5"/>
      <c r="F16" s="5">
        <f>+ROUND(D16*E16,2)</f>
        <v>0</v>
      </c>
      <c r="G16" s="1" t="s">
        <v>53</v>
      </c>
    </row>
    <row r="17" spans="1:7" x14ac:dyDescent="0.25">
      <c r="A17" s="3" t="s">
        <v>54</v>
      </c>
      <c r="B17" s="4" t="s">
        <v>55</v>
      </c>
      <c r="C17" s="4" t="s">
        <v>15</v>
      </c>
      <c r="D17" s="5">
        <v>2</v>
      </c>
      <c r="E17" s="5"/>
      <c r="F17" s="5">
        <f>+ROUND(D17*E17,2)</f>
        <v>0</v>
      </c>
      <c r="G17" s="1" t="s">
        <v>56</v>
      </c>
    </row>
    <row r="18" spans="1:7" x14ac:dyDescent="0.25">
      <c r="A18" s="3" t="s">
        <v>57</v>
      </c>
      <c r="B18" s="4" t="s">
        <v>58</v>
      </c>
      <c r="C18" s="4" t="s">
        <v>15</v>
      </c>
      <c r="D18" s="5">
        <v>12</v>
      </c>
      <c r="E18" s="5"/>
      <c r="F18" s="5">
        <f>+ROUND(D18*E18,2)</f>
        <v>0</v>
      </c>
      <c r="G18" s="1" t="s">
        <v>59</v>
      </c>
    </row>
    <row r="19" spans="1:7" x14ac:dyDescent="0.25">
      <c r="A19" s="3" t="s">
        <v>60</v>
      </c>
      <c r="B19" s="4" t="s">
        <v>61</v>
      </c>
      <c r="C19" s="4" t="s">
        <v>10</v>
      </c>
      <c r="D19" s="5" t="s">
        <v>7</v>
      </c>
      <c r="E19" s="5"/>
      <c r="F19" s="5" t="s">
        <v>7</v>
      </c>
      <c r="G19" s="1" t="s">
        <v>8</v>
      </c>
    </row>
    <row r="20" spans="1:7" x14ac:dyDescent="0.25">
      <c r="A20" s="3" t="s">
        <v>62</v>
      </c>
      <c r="B20" s="4" t="s">
        <v>63</v>
      </c>
      <c r="C20" s="4" t="s">
        <v>15</v>
      </c>
      <c r="D20" s="5">
        <v>3</v>
      </c>
      <c r="E20" s="5"/>
      <c r="F20" s="5">
        <f>+ROUND(D20*E20,2)</f>
        <v>0</v>
      </c>
      <c r="G20" s="1" t="s">
        <v>64</v>
      </c>
    </row>
    <row r="21" spans="1:7" x14ac:dyDescent="0.25">
      <c r="A21" s="3" t="s">
        <v>65</v>
      </c>
      <c r="B21" s="4" t="s">
        <v>66</v>
      </c>
      <c r="C21" s="4" t="s">
        <v>15</v>
      </c>
      <c r="D21" s="5">
        <v>1</v>
      </c>
      <c r="E21" s="5"/>
      <c r="F21" s="5">
        <f>+ROUND(D21*E21,2)</f>
        <v>0</v>
      </c>
      <c r="G21" s="1" t="s">
        <v>67</v>
      </c>
    </row>
    <row r="22" spans="1:7" x14ac:dyDescent="0.25">
      <c r="A22" s="3" t="s">
        <v>68</v>
      </c>
      <c r="B22" s="4" t="s">
        <v>69</v>
      </c>
      <c r="C22" s="4" t="s">
        <v>70</v>
      </c>
      <c r="D22" s="5">
        <v>1530</v>
      </c>
      <c r="E22" s="5"/>
      <c r="F22" s="5">
        <f>+ROUND(D22*E22,2)</f>
        <v>0</v>
      </c>
      <c r="G22" s="1" t="s">
        <v>71</v>
      </c>
    </row>
    <row r="23" spans="1:7" x14ac:dyDescent="0.25">
      <c r="A23" s="3" t="s">
        <v>72</v>
      </c>
      <c r="B23" s="4" t="s">
        <v>73</v>
      </c>
      <c r="C23" s="4" t="s">
        <v>74</v>
      </c>
      <c r="D23" s="5">
        <v>20</v>
      </c>
      <c r="E23" s="5"/>
      <c r="F23" s="5">
        <f>+ROUND(D23*E23,2)</f>
        <v>0</v>
      </c>
      <c r="G23" s="1" t="s">
        <v>75</v>
      </c>
    </row>
    <row r="24" spans="1:7" x14ac:dyDescent="0.25">
      <c r="A24" s="3" t="s">
        <v>76</v>
      </c>
      <c r="B24" s="4" t="s">
        <v>77</v>
      </c>
      <c r="C24" s="4" t="s">
        <v>74</v>
      </c>
      <c r="D24" s="5">
        <v>108</v>
      </c>
      <c r="E24" s="5"/>
      <c r="F24" s="5">
        <f>+ROUND(D24*E24,2)</f>
        <v>0</v>
      </c>
      <c r="G24" s="1" t="s">
        <v>78</v>
      </c>
    </row>
    <row r="25" spans="1:7" x14ac:dyDescent="0.25">
      <c r="A25" s="3" t="s">
        <v>79</v>
      </c>
      <c r="B25" s="4" t="s">
        <v>80</v>
      </c>
      <c r="C25" s="4" t="s">
        <v>10</v>
      </c>
      <c r="D25" s="5" t="s">
        <v>7</v>
      </c>
      <c r="E25" s="5"/>
      <c r="F25" s="5" t="s">
        <v>7</v>
      </c>
      <c r="G25" s="1" t="s">
        <v>8</v>
      </c>
    </row>
    <row r="26" spans="1:7" x14ac:dyDescent="0.25">
      <c r="A26" s="3" t="s">
        <v>81</v>
      </c>
      <c r="B26" s="4" t="s">
        <v>82</v>
      </c>
      <c r="C26" s="4" t="s">
        <v>15</v>
      </c>
      <c r="D26" s="5">
        <v>2</v>
      </c>
      <c r="E26" s="5"/>
      <c r="F26" s="5">
        <f>+ROUND(D26*E26,2)</f>
        <v>0</v>
      </c>
      <c r="G26" s="1" t="s">
        <v>83</v>
      </c>
    </row>
    <row r="27" spans="1:7" x14ac:dyDescent="0.25">
      <c r="A27" s="3" t="s">
        <v>84</v>
      </c>
      <c r="B27" s="4" t="s">
        <v>85</v>
      </c>
      <c r="C27" s="4" t="s">
        <v>15</v>
      </c>
      <c r="D27" s="5">
        <v>1</v>
      </c>
      <c r="E27" s="5"/>
      <c r="F27" s="5">
        <f>+ROUND(D27*E27,2)</f>
        <v>0</v>
      </c>
      <c r="G27" s="1" t="s">
        <v>86</v>
      </c>
    </row>
    <row r="28" spans="1:7" x14ac:dyDescent="0.25">
      <c r="A28" s="3" t="s">
        <v>87</v>
      </c>
      <c r="B28" s="4" t="s">
        <v>88</v>
      </c>
      <c r="C28" s="4" t="s">
        <v>15</v>
      </c>
      <c r="D28" s="5">
        <v>84</v>
      </c>
      <c r="E28" s="5"/>
      <c r="F28" s="5">
        <f>+ROUND(D28*E28,2)</f>
        <v>0</v>
      </c>
      <c r="G28" s="1" t="s">
        <v>89</v>
      </c>
    </row>
    <row r="29" spans="1:7" x14ac:dyDescent="0.25">
      <c r="A29" s="3" t="s">
        <v>90</v>
      </c>
      <c r="B29" s="4" t="s">
        <v>91</v>
      </c>
      <c r="C29" s="4" t="s">
        <v>15</v>
      </c>
      <c r="D29" s="5">
        <v>84</v>
      </c>
      <c r="E29" s="5"/>
      <c r="F29" s="5">
        <f>+ROUND(D29*E29,2)</f>
        <v>0</v>
      </c>
      <c r="G29" s="1" t="s">
        <v>92</v>
      </c>
    </row>
    <row r="30" spans="1:7" x14ac:dyDescent="0.25">
      <c r="A30" s="3" t="s">
        <v>93</v>
      </c>
      <c r="B30" s="4" t="s">
        <v>94</v>
      </c>
      <c r="C30" s="4" t="s">
        <v>10</v>
      </c>
      <c r="D30" s="5" t="s">
        <v>7</v>
      </c>
      <c r="E30" s="5"/>
      <c r="F30" s="5" t="s">
        <v>7</v>
      </c>
      <c r="G30" s="1" t="s">
        <v>8</v>
      </c>
    </row>
    <row r="31" spans="1:7" x14ac:dyDescent="0.25">
      <c r="A31" s="3" t="s">
        <v>95</v>
      </c>
      <c r="B31" s="4" t="s">
        <v>96</v>
      </c>
      <c r="C31" s="4" t="s">
        <v>70</v>
      </c>
      <c r="D31" s="5">
        <v>1000</v>
      </c>
      <c r="E31" s="5"/>
      <c r="F31" s="5">
        <f t="shared" ref="F31:F53" si="0">+ROUND(D31*E31,2)</f>
        <v>0</v>
      </c>
      <c r="G31" s="1" t="s">
        <v>97</v>
      </c>
    </row>
    <row r="32" spans="1:7" x14ac:dyDescent="0.25">
      <c r="A32" s="3" t="s">
        <v>98</v>
      </c>
      <c r="B32" s="4" t="s">
        <v>99</v>
      </c>
      <c r="C32" s="4" t="s">
        <v>70</v>
      </c>
      <c r="D32" s="5">
        <v>1000</v>
      </c>
      <c r="E32" s="5"/>
      <c r="F32" s="5">
        <f t="shared" si="0"/>
        <v>0</v>
      </c>
      <c r="G32" s="1" t="s">
        <v>100</v>
      </c>
    </row>
    <row r="33" spans="1:7" x14ac:dyDescent="0.25">
      <c r="A33" s="3" t="s">
        <v>101</v>
      </c>
      <c r="B33" s="4" t="s">
        <v>102</v>
      </c>
      <c r="C33" s="4" t="s">
        <v>70</v>
      </c>
      <c r="D33" s="5">
        <v>800</v>
      </c>
      <c r="E33" s="5"/>
      <c r="F33" s="5">
        <f t="shared" si="0"/>
        <v>0</v>
      </c>
      <c r="G33" s="1" t="s">
        <v>103</v>
      </c>
    </row>
    <row r="34" spans="1:7" x14ac:dyDescent="0.25">
      <c r="A34" s="3" t="s">
        <v>104</v>
      </c>
      <c r="B34" s="4" t="s">
        <v>105</v>
      </c>
      <c r="C34" s="4" t="s">
        <v>70</v>
      </c>
      <c r="D34" s="5">
        <v>1243</v>
      </c>
      <c r="E34" s="5"/>
      <c r="F34" s="5">
        <f t="shared" si="0"/>
        <v>0</v>
      </c>
      <c r="G34" s="1" t="s">
        <v>106</v>
      </c>
    </row>
    <row r="35" spans="1:7" x14ac:dyDescent="0.25">
      <c r="A35" s="3" t="s">
        <v>107</v>
      </c>
      <c r="B35" s="4" t="s">
        <v>108</v>
      </c>
      <c r="C35" s="4" t="s">
        <v>15</v>
      </c>
      <c r="D35" s="5">
        <v>5</v>
      </c>
      <c r="E35" s="5"/>
      <c r="F35" s="5">
        <f t="shared" si="0"/>
        <v>0</v>
      </c>
      <c r="G35" s="1" t="s">
        <v>109</v>
      </c>
    </row>
    <row r="36" spans="1:7" x14ac:dyDescent="0.25">
      <c r="A36" s="3" t="s">
        <v>110</v>
      </c>
      <c r="B36" s="4" t="s">
        <v>111</v>
      </c>
      <c r="C36" s="4" t="s">
        <v>15</v>
      </c>
      <c r="D36" s="5">
        <v>20</v>
      </c>
      <c r="E36" s="5"/>
      <c r="F36" s="5">
        <f t="shared" si="0"/>
        <v>0</v>
      </c>
      <c r="G36" s="1" t="s">
        <v>112</v>
      </c>
    </row>
    <row r="37" spans="1:7" x14ac:dyDescent="0.25">
      <c r="A37" s="3" t="s">
        <v>113</v>
      </c>
      <c r="B37" s="4" t="s">
        <v>114</v>
      </c>
      <c r="C37" s="4" t="s">
        <v>15</v>
      </c>
      <c r="D37" s="5">
        <v>45</v>
      </c>
      <c r="E37" s="5"/>
      <c r="F37" s="5">
        <f t="shared" si="0"/>
        <v>0</v>
      </c>
      <c r="G37" s="1" t="s">
        <v>115</v>
      </c>
    </row>
    <row r="38" spans="1:7" x14ac:dyDescent="0.25">
      <c r="A38" s="3" t="s">
        <v>116</v>
      </c>
      <c r="B38" s="4" t="s">
        <v>117</v>
      </c>
      <c r="C38" s="4" t="s">
        <v>15</v>
      </c>
      <c r="D38" s="5">
        <v>20</v>
      </c>
      <c r="E38" s="5"/>
      <c r="F38" s="5">
        <f t="shared" si="0"/>
        <v>0</v>
      </c>
      <c r="G38" s="1" t="s">
        <v>118</v>
      </c>
    </row>
    <row r="39" spans="1:7" x14ac:dyDescent="0.25">
      <c r="A39" s="3" t="s">
        <v>119</v>
      </c>
      <c r="B39" s="4" t="s">
        <v>120</v>
      </c>
      <c r="C39" s="4" t="s">
        <v>15</v>
      </c>
      <c r="D39" s="5">
        <v>15</v>
      </c>
      <c r="E39" s="5"/>
      <c r="F39" s="5">
        <f t="shared" si="0"/>
        <v>0</v>
      </c>
      <c r="G39" s="1" t="s">
        <v>121</v>
      </c>
    </row>
    <row r="40" spans="1:7" x14ac:dyDescent="0.25">
      <c r="A40" s="3" t="s">
        <v>122</v>
      </c>
      <c r="B40" s="4" t="s">
        <v>123</v>
      </c>
      <c r="C40" s="4" t="s">
        <v>15</v>
      </c>
      <c r="D40" s="5">
        <v>10</v>
      </c>
      <c r="E40" s="5"/>
      <c r="F40" s="5">
        <f t="shared" si="0"/>
        <v>0</v>
      </c>
      <c r="G40" s="1" t="s">
        <v>124</v>
      </c>
    </row>
    <row r="41" spans="1:7" x14ac:dyDescent="0.25">
      <c r="A41" s="3" t="s">
        <v>125</v>
      </c>
      <c r="B41" s="4" t="s">
        <v>126</v>
      </c>
      <c r="C41" s="4" t="s">
        <v>15</v>
      </c>
      <c r="D41" s="5">
        <v>30</v>
      </c>
      <c r="E41" s="5"/>
      <c r="F41" s="5">
        <f t="shared" si="0"/>
        <v>0</v>
      </c>
      <c r="G41" s="1" t="s">
        <v>127</v>
      </c>
    </row>
    <row r="42" spans="1:7" x14ac:dyDescent="0.25">
      <c r="A42" s="3" t="s">
        <v>128</v>
      </c>
      <c r="B42" s="4" t="s">
        <v>129</v>
      </c>
      <c r="C42" s="4" t="s">
        <v>15</v>
      </c>
      <c r="D42" s="5">
        <v>20</v>
      </c>
      <c r="E42" s="5"/>
      <c r="F42" s="5">
        <f t="shared" si="0"/>
        <v>0</v>
      </c>
      <c r="G42" s="1" t="s">
        <v>130</v>
      </c>
    </row>
    <row r="43" spans="1:7" x14ac:dyDescent="0.25">
      <c r="A43" s="3" t="s">
        <v>131</v>
      </c>
      <c r="B43" s="4" t="s">
        <v>132</v>
      </c>
      <c r="C43" s="4" t="s">
        <v>15</v>
      </c>
      <c r="D43" s="5">
        <v>10</v>
      </c>
      <c r="E43" s="5"/>
      <c r="F43" s="5">
        <f t="shared" si="0"/>
        <v>0</v>
      </c>
      <c r="G43" s="1" t="s">
        <v>133</v>
      </c>
    </row>
    <row r="44" spans="1:7" x14ac:dyDescent="0.25">
      <c r="A44" s="3" t="s">
        <v>134</v>
      </c>
      <c r="B44" s="4" t="s">
        <v>135</v>
      </c>
      <c r="C44" s="4" t="s">
        <v>15</v>
      </c>
      <c r="D44" s="5">
        <v>30</v>
      </c>
      <c r="E44" s="5"/>
      <c r="F44" s="5">
        <f t="shared" si="0"/>
        <v>0</v>
      </c>
      <c r="G44" s="1" t="s">
        <v>136</v>
      </c>
    </row>
    <row r="45" spans="1:7" x14ac:dyDescent="0.25">
      <c r="A45" s="3" t="s">
        <v>137</v>
      </c>
      <c r="B45" s="4" t="s">
        <v>138</v>
      </c>
      <c r="C45" s="4" t="s">
        <v>15</v>
      </c>
      <c r="D45" s="5">
        <v>2</v>
      </c>
      <c r="E45" s="5"/>
      <c r="F45" s="5">
        <f t="shared" si="0"/>
        <v>0</v>
      </c>
      <c r="G45" s="1" t="s">
        <v>139</v>
      </c>
    </row>
    <row r="46" spans="1:7" x14ac:dyDescent="0.25">
      <c r="A46" s="3" t="s">
        <v>140</v>
      </c>
      <c r="B46" s="4" t="s">
        <v>141</v>
      </c>
      <c r="C46" s="4" t="s">
        <v>15</v>
      </c>
      <c r="D46" s="5">
        <v>4</v>
      </c>
      <c r="E46" s="5"/>
      <c r="F46" s="5">
        <f t="shared" si="0"/>
        <v>0</v>
      </c>
      <c r="G46" s="1" t="s">
        <v>142</v>
      </c>
    </row>
    <row r="47" spans="1:7" x14ac:dyDescent="0.25">
      <c r="A47" s="3" t="s">
        <v>143</v>
      </c>
      <c r="B47" s="4" t="s">
        <v>144</v>
      </c>
      <c r="C47" s="4" t="s">
        <v>15</v>
      </c>
      <c r="D47" s="5">
        <v>6</v>
      </c>
      <c r="E47" s="5"/>
      <c r="F47" s="5">
        <f t="shared" si="0"/>
        <v>0</v>
      </c>
      <c r="G47" s="1" t="s">
        <v>145</v>
      </c>
    </row>
    <row r="48" spans="1:7" x14ac:dyDescent="0.25">
      <c r="A48" s="3" t="s">
        <v>146</v>
      </c>
      <c r="B48" s="4" t="s">
        <v>147</v>
      </c>
      <c r="C48" s="4" t="s">
        <v>15</v>
      </c>
      <c r="D48" s="5">
        <v>3</v>
      </c>
      <c r="E48" s="5"/>
      <c r="F48" s="5">
        <f t="shared" si="0"/>
        <v>0</v>
      </c>
      <c r="G48" s="1" t="s">
        <v>148</v>
      </c>
    </row>
    <row r="49" spans="1:7" x14ac:dyDescent="0.25">
      <c r="A49" s="3" t="s">
        <v>149</v>
      </c>
      <c r="B49" s="4" t="s">
        <v>150</v>
      </c>
      <c r="C49" s="4" t="s">
        <v>15</v>
      </c>
      <c r="D49" s="5">
        <v>10</v>
      </c>
      <c r="E49" s="5"/>
      <c r="F49" s="5">
        <f t="shared" si="0"/>
        <v>0</v>
      </c>
      <c r="G49" s="1" t="s">
        <v>151</v>
      </c>
    </row>
    <row r="50" spans="1:7" x14ac:dyDescent="0.25">
      <c r="A50" s="3" t="s">
        <v>152</v>
      </c>
      <c r="B50" s="4" t="s">
        <v>153</v>
      </c>
      <c r="C50" s="4" t="s">
        <v>74</v>
      </c>
      <c r="D50" s="5">
        <v>2100.67</v>
      </c>
      <c r="E50" s="5"/>
      <c r="F50" s="5">
        <f t="shared" si="0"/>
        <v>0</v>
      </c>
      <c r="G50" s="1" t="s">
        <v>154</v>
      </c>
    </row>
    <row r="51" spans="1:7" x14ac:dyDescent="0.25">
      <c r="A51" s="3" t="s">
        <v>155</v>
      </c>
      <c r="B51" s="4" t="s">
        <v>156</v>
      </c>
      <c r="C51" s="4" t="s">
        <v>74</v>
      </c>
      <c r="D51" s="5">
        <v>2100.67</v>
      </c>
      <c r="E51" s="5"/>
      <c r="F51" s="5">
        <f t="shared" si="0"/>
        <v>0</v>
      </c>
      <c r="G51" s="1" t="s">
        <v>157</v>
      </c>
    </row>
    <row r="52" spans="1:7" x14ac:dyDescent="0.25">
      <c r="A52" s="3" t="s">
        <v>158</v>
      </c>
      <c r="B52" s="4" t="s">
        <v>77</v>
      </c>
      <c r="C52" s="4" t="s">
        <v>74</v>
      </c>
      <c r="D52" s="5">
        <v>20</v>
      </c>
      <c r="E52" s="5"/>
      <c r="F52" s="5">
        <f t="shared" si="0"/>
        <v>0</v>
      </c>
      <c r="G52" s="1" t="s">
        <v>78</v>
      </c>
    </row>
    <row r="53" spans="1:7" x14ac:dyDescent="0.25">
      <c r="A53" s="3" t="s">
        <v>159</v>
      </c>
      <c r="B53" s="4" t="s">
        <v>160</v>
      </c>
      <c r="C53" s="4" t="s">
        <v>15</v>
      </c>
      <c r="D53" s="5">
        <v>1</v>
      </c>
      <c r="E53" s="5"/>
      <c r="F53" s="5">
        <f t="shared" si="0"/>
        <v>0</v>
      </c>
      <c r="G53" s="1" t="s">
        <v>161</v>
      </c>
    </row>
    <row r="54" spans="1:7" x14ac:dyDescent="0.25">
      <c r="A54" s="3" t="s">
        <v>162</v>
      </c>
      <c r="B54" s="4" t="s">
        <v>163</v>
      </c>
      <c r="C54" s="4" t="s">
        <v>10</v>
      </c>
      <c r="D54" s="5" t="s">
        <v>7</v>
      </c>
      <c r="E54" s="5"/>
      <c r="F54" s="5" t="s">
        <v>7</v>
      </c>
      <c r="G54" s="1" t="s">
        <v>8</v>
      </c>
    </row>
    <row r="55" spans="1:7" x14ac:dyDescent="0.25">
      <c r="A55" s="3" t="s">
        <v>164</v>
      </c>
      <c r="B55" s="4" t="s">
        <v>165</v>
      </c>
      <c r="C55" s="4" t="s">
        <v>25</v>
      </c>
      <c r="D55" s="5">
        <v>176735.34</v>
      </c>
      <c r="E55" s="5"/>
      <c r="F55" s="5">
        <f>+ROUND(D55*E55,2)</f>
        <v>0</v>
      </c>
      <c r="G55" s="1" t="s">
        <v>166</v>
      </c>
    </row>
    <row r="56" spans="1:7" x14ac:dyDescent="0.25">
      <c r="A56" s="3" t="s">
        <v>167</v>
      </c>
      <c r="B56" s="4" t="s">
        <v>168</v>
      </c>
      <c r="C56" s="4" t="s">
        <v>25</v>
      </c>
      <c r="D56" s="5">
        <v>35304.660000000003</v>
      </c>
      <c r="E56" s="5"/>
      <c r="F56" s="5">
        <f>+ROUND(D56*E56,2)</f>
        <v>0</v>
      </c>
      <c r="G56" s="1" t="s">
        <v>169</v>
      </c>
    </row>
    <row r="57" spans="1:7" x14ac:dyDescent="0.25">
      <c r="A57" s="3" t="s">
        <v>170</v>
      </c>
      <c r="B57" s="4" t="s">
        <v>171</v>
      </c>
      <c r="C57" s="4" t="s">
        <v>74</v>
      </c>
      <c r="D57" s="5">
        <v>10602</v>
      </c>
      <c r="E57" s="5"/>
      <c r="F57" s="5">
        <f>+ROUND(D57*E57,2)</f>
        <v>0</v>
      </c>
      <c r="G57" s="1" t="s">
        <v>172</v>
      </c>
    </row>
    <row r="58" spans="1:7" x14ac:dyDescent="0.25">
      <c r="A58" s="3" t="s">
        <v>173</v>
      </c>
      <c r="B58" s="4" t="s">
        <v>174</v>
      </c>
      <c r="C58" s="4" t="s">
        <v>74</v>
      </c>
      <c r="D58" s="5">
        <v>10602</v>
      </c>
      <c r="E58" s="5"/>
      <c r="F58" s="5">
        <f>+ROUND(D58*E58,2)</f>
        <v>0</v>
      </c>
      <c r="G58" s="1" t="s">
        <v>175</v>
      </c>
    </row>
    <row r="59" spans="1:7" x14ac:dyDescent="0.25">
      <c r="A59" s="3" t="s">
        <v>176</v>
      </c>
      <c r="B59" s="4" t="s">
        <v>177</v>
      </c>
      <c r="C59" s="4" t="s">
        <v>10</v>
      </c>
      <c r="D59" s="5" t="s">
        <v>7</v>
      </c>
      <c r="E59" s="5"/>
      <c r="F59" s="5" t="s">
        <v>7</v>
      </c>
      <c r="G59" s="1" t="s">
        <v>8</v>
      </c>
    </row>
    <row r="60" spans="1:7" x14ac:dyDescent="0.25">
      <c r="A60" s="3" t="s">
        <v>178</v>
      </c>
      <c r="B60" s="4" t="s">
        <v>179</v>
      </c>
      <c r="C60" s="4" t="s">
        <v>74</v>
      </c>
      <c r="D60" s="5">
        <v>12933.88</v>
      </c>
      <c r="E60" s="5"/>
      <c r="F60" s="5">
        <f>+ROUND(D60*E60,2)</f>
        <v>0</v>
      </c>
      <c r="G60" s="1" t="s">
        <v>180</v>
      </c>
    </row>
    <row r="61" spans="1:7" x14ac:dyDescent="0.25">
      <c r="A61" s="3" t="s">
        <v>181</v>
      </c>
      <c r="B61" s="4" t="s">
        <v>182</v>
      </c>
      <c r="C61" s="4" t="s">
        <v>70</v>
      </c>
      <c r="D61" s="5">
        <v>60</v>
      </c>
      <c r="E61" s="5"/>
      <c r="F61" s="5">
        <f>+ROUND(D61*E61,2)</f>
        <v>0</v>
      </c>
      <c r="G61" s="1" t="s">
        <v>183</v>
      </c>
    </row>
    <row r="62" spans="1:7" x14ac:dyDescent="0.25">
      <c r="A62" s="3" t="s">
        <v>184</v>
      </c>
      <c r="B62" s="4" t="s">
        <v>185</v>
      </c>
      <c r="C62" s="4" t="s">
        <v>15</v>
      </c>
      <c r="D62" s="5">
        <v>20</v>
      </c>
      <c r="E62" s="5"/>
      <c r="F62" s="5">
        <f>+ROUND(D62*E62,2)</f>
        <v>0</v>
      </c>
      <c r="G62" s="1" t="s">
        <v>186</v>
      </c>
    </row>
    <row r="63" spans="1:7" x14ac:dyDescent="0.25">
      <c r="A63" s="3" t="s">
        <v>187</v>
      </c>
      <c r="B63" s="4" t="s">
        <v>188</v>
      </c>
      <c r="C63" s="4" t="s">
        <v>10</v>
      </c>
      <c r="D63" s="5" t="s">
        <v>7</v>
      </c>
      <c r="E63" s="5"/>
      <c r="F63" s="5" t="s">
        <v>7</v>
      </c>
      <c r="G63" s="1" t="s">
        <v>8</v>
      </c>
    </row>
    <row r="64" spans="1:7" x14ac:dyDescent="0.25">
      <c r="A64" s="3" t="s">
        <v>189</v>
      </c>
      <c r="B64" s="4" t="s">
        <v>190</v>
      </c>
      <c r="C64" s="4" t="s">
        <v>15</v>
      </c>
      <c r="D64" s="5">
        <v>1</v>
      </c>
      <c r="E64" s="5"/>
      <c r="F64" s="5">
        <f>+ROUND(D64*E64,2)</f>
        <v>0</v>
      </c>
      <c r="G64" s="1" t="s">
        <v>191</v>
      </c>
    </row>
    <row r="65" spans="1:7" x14ac:dyDescent="0.25">
      <c r="A65" s="3" t="s">
        <v>192</v>
      </c>
      <c r="B65" s="4" t="s">
        <v>193</v>
      </c>
      <c r="C65" s="4" t="s">
        <v>15</v>
      </c>
      <c r="D65" s="5">
        <v>1</v>
      </c>
      <c r="E65" s="5"/>
      <c r="F65" s="5">
        <f>+ROUND(D65*E65,2)</f>
        <v>0</v>
      </c>
      <c r="G65" s="1" t="s">
        <v>194</v>
      </c>
    </row>
    <row r="66" spans="1:7" x14ac:dyDescent="0.25">
      <c r="A66" s="3" t="s">
        <v>195</v>
      </c>
      <c r="B66" s="4" t="s">
        <v>196</v>
      </c>
      <c r="C66" s="4" t="s">
        <v>15</v>
      </c>
      <c r="D66" s="5">
        <v>2</v>
      </c>
      <c r="E66" s="5"/>
      <c r="F66" s="5">
        <f>+ROUND(D66*E66,2)</f>
        <v>0</v>
      </c>
      <c r="G66" s="1" t="s">
        <v>197</v>
      </c>
    </row>
    <row r="67" spans="1:7" x14ac:dyDescent="0.25">
      <c r="A67" s="3" t="s">
        <v>198</v>
      </c>
      <c r="B67" s="4" t="s">
        <v>199</v>
      </c>
      <c r="C67" s="4" t="s">
        <v>25</v>
      </c>
      <c r="D67" s="5">
        <v>60</v>
      </c>
      <c r="E67" s="5"/>
      <c r="F67" s="5">
        <f>+ROUND(D67*E67,2)</f>
        <v>0</v>
      </c>
      <c r="G67" s="1" t="s">
        <v>200</v>
      </c>
    </row>
    <row r="68" spans="1:7" x14ac:dyDescent="0.25">
      <c r="A68" s="3" t="s">
        <v>201</v>
      </c>
      <c r="B68" s="4" t="s">
        <v>202</v>
      </c>
      <c r="C68" s="4" t="s">
        <v>15</v>
      </c>
      <c r="D68" s="5">
        <v>1</v>
      </c>
      <c r="E68" s="5"/>
      <c r="F68" s="5">
        <f>+ROUND(D68*E68,2)</f>
        <v>0</v>
      </c>
      <c r="G68" s="1" t="s">
        <v>203</v>
      </c>
    </row>
    <row r="69" spans="1:7" x14ac:dyDescent="0.25">
      <c r="A69" s="3" t="s">
        <v>204</v>
      </c>
      <c r="B69" s="4" t="s">
        <v>205</v>
      </c>
      <c r="C69" s="4" t="s">
        <v>10</v>
      </c>
      <c r="D69" s="5" t="s">
        <v>7</v>
      </c>
      <c r="E69" s="5"/>
      <c r="F69" s="5" t="s">
        <v>7</v>
      </c>
      <c r="G69" s="1" t="s">
        <v>8</v>
      </c>
    </row>
    <row r="70" spans="1:7" x14ac:dyDescent="0.25">
      <c r="A70" s="3" t="s">
        <v>206</v>
      </c>
      <c r="B70" s="4" t="s">
        <v>207</v>
      </c>
      <c r="C70" s="4" t="s">
        <v>15</v>
      </c>
      <c r="D70" s="5">
        <v>1</v>
      </c>
      <c r="E70" s="5"/>
      <c r="F70" s="5">
        <f t="shared" ref="F70:F77" si="1">+ROUND(D70*E70,2)</f>
        <v>0</v>
      </c>
      <c r="G70" s="1" t="s">
        <v>208</v>
      </c>
    </row>
    <row r="71" spans="1:7" x14ac:dyDescent="0.25">
      <c r="A71" s="3" t="s">
        <v>209</v>
      </c>
      <c r="B71" s="4" t="s">
        <v>210</v>
      </c>
      <c r="C71" s="4" t="s">
        <v>15</v>
      </c>
      <c r="D71" s="5">
        <v>6</v>
      </c>
      <c r="E71" s="5"/>
      <c r="F71" s="5">
        <f t="shared" si="1"/>
        <v>0</v>
      </c>
      <c r="G71" s="1" t="s">
        <v>211</v>
      </c>
    </row>
    <row r="72" spans="1:7" x14ac:dyDescent="0.25">
      <c r="A72" s="3" t="s">
        <v>212</v>
      </c>
      <c r="B72" s="4" t="s">
        <v>213</v>
      </c>
      <c r="C72" s="4" t="s">
        <v>15</v>
      </c>
      <c r="D72" s="5">
        <v>3</v>
      </c>
      <c r="E72" s="5"/>
      <c r="F72" s="5">
        <f t="shared" si="1"/>
        <v>0</v>
      </c>
      <c r="G72" s="1" t="s">
        <v>214</v>
      </c>
    </row>
    <row r="73" spans="1:7" x14ac:dyDescent="0.25">
      <c r="A73" s="3" t="s">
        <v>215</v>
      </c>
      <c r="B73" s="4" t="s">
        <v>216</v>
      </c>
      <c r="C73" s="4" t="s">
        <v>15</v>
      </c>
      <c r="D73" s="5">
        <v>5</v>
      </c>
      <c r="E73" s="5"/>
      <c r="F73" s="5">
        <f t="shared" si="1"/>
        <v>0</v>
      </c>
      <c r="G73" s="1" t="s">
        <v>217</v>
      </c>
    </row>
    <row r="74" spans="1:7" x14ac:dyDescent="0.25">
      <c r="A74" s="3" t="s">
        <v>218</v>
      </c>
      <c r="B74" s="4" t="s">
        <v>219</v>
      </c>
      <c r="C74" s="4" t="s">
        <v>15</v>
      </c>
      <c r="D74" s="5">
        <v>3</v>
      </c>
      <c r="E74" s="5"/>
      <c r="F74" s="5">
        <f t="shared" si="1"/>
        <v>0</v>
      </c>
      <c r="G74" s="1" t="s">
        <v>220</v>
      </c>
    </row>
    <row r="75" spans="1:7" x14ac:dyDescent="0.25">
      <c r="A75" s="3" t="s">
        <v>221</v>
      </c>
      <c r="B75" s="4" t="s">
        <v>222</v>
      </c>
      <c r="C75" s="4" t="s">
        <v>15</v>
      </c>
      <c r="D75" s="5">
        <v>2</v>
      </c>
      <c r="E75" s="5"/>
      <c r="F75" s="5">
        <f t="shared" si="1"/>
        <v>0</v>
      </c>
      <c r="G75" s="1" t="s">
        <v>223</v>
      </c>
    </row>
    <row r="76" spans="1:7" x14ac:dyDescent="0.25">
      <c r="A76" s="3" t="s">
        <v>224</v>
      </c>
      <c r="B76" s="4" t="s">
        <v>225</v>
      </c>
      <c r="C76" s="4" t="s">
        <v>226</v>
      </c>
      <c r="D76" s="5">
        <v>55</v>
      </c>
      <c r="E76" s="5"/>
      <c r="F76" s="5">
        <f t="shared" si="1"/>
        <v>0</v>
      </c>
      <c r="G76" s="1" t="s">
        <v>227</v>
      </c>
    </row>
    <row r="77" spans="1:7" x14ac:dyDescent="0.25">
      <c r="A77" s="3" t="s">
        <v>228</v>
      </c>
      <c r="B77" s="4" t="s">
        <v>229</v>
      </c>
      <c r="C77" s="4" t="s">
        <v>15</v>
      </c>
      <c r="D77" s="5">
        <v>1</v>
      </c>
      <c r="E77" s="5"/>
      <c r="F77" s="5">
        <f t="shared" si="1"/>
        <v>0</v>
      </c>
      <c r="G77" s="1" t="s">
        <v>230</v>
      </c>
    </row>
    <row r="78" spans="1:7" x14ac:dyDescent="0.25">
      <c r="A78" s="3" t="s">
        <v>231</v>
      </c>
      <c r="B78" s="4" t="s">
        <v>232</v>
      </c>
      <c r="C78" s="4" t="s">
        <v>10</v>
      </c>
      <c r="D78" s="5" t="s">
        <v>7</v>
      </c>
      <c r="E78" s="5"/>
      <c r="F78" s="5" t="s">
        <v>7</v>
      </c>
      <c r="G78" s="1" t="s">
        <v>8</v>
      </c>
    </row>
    <row r="79" spans="1:7" x14ac:dyDescent="0.25">
      <c r="A79" s="3" t="s">
        <v>233</v>
      </c>
      <c r="B79" s="4" t="s">
        <v>234</v>
      </c>
      <c r="C79" s="4" t="s">
        <v>70</v>
      </c>
      <c r="D79" s="5">
        <v>5860</v>
      </c>
      <c r="E79" s="5"/>
      <c r="F79" s="5">
        <f t="shared" ref="F79:F88" si="2">+ROUND(D79*E79,2)</f>
        <v>0</v>
      </c>
      <c r="G79" s="1" t="s">
        <v>235</v>
      </c>
    </row>
    <row r="80" spans="1:7" x14ac:dyDescent="0.25">
      <c r="A80" s="3" t="s">
        <v>236</v>
      </c>
      <c r="B80" s="4" t="s">
        <v>237</v>
      </c>
      <c r="C80" s="4" t="s">
        <v>15</v>
      </c>
      <c r="D80" s="5">
        <v>12</v>
      </c>
      <c r="E80" s="5"/>
      <c r="F80" s="5">
        <f t="shared" si="2"/>
        <v>0</v>
      </c>
      <c r="G80" s="1" t="s">
        <v>238</v>
      </c>
    </row>
    <row r="81" spans="1:7" x14ac:dyDescent="0.25">
      <c r="A81" s="3" t="s">
        <v>239</v>
      </c>
      <c r="B81" s="4" t="s">
        <v>240</v>
      </c>
      <c r="C81" s="4" t="s">
        <v>25</v>
      </c>
      <c r="D81" s="5">
        <v>21611.94</v>
      </c>
      <c r="E81" s="5"/>
      <c r="F81" s="5">
        <f t="shared" si="2"/>
        <v>0</v>
      </c>
      <c r="G81" s="1" t="s">
        <v>241</v>
      </c>
    </row>
    <row r="82" spans="1:7" x14ac:dyDescent="0.25">
      <c r="A82" s="3" t="s">
        <v>242</v>
      </c>
      <c r="B82" s="4" t="s">
        <v>243</v>
      </c>
      <c r="C82" s="4" t="s">
        <v>15</v>
      </c>
      <c r="D82" s="5">
        <v>2</v>
      </c>
      <c r="E82" s="5"/>
      <c r="F82" s="5">
        <f t="shared" si="2"/>
        <v>0</v>
      </c>
      <c r="G82" s="1" t="s">
        <v>244</v>
      </c>
    </row>
    <row r="83" spans="1:7" x14ac:dyDescent="0.25">
      <c r="A83" s="3" t="s">
        <v>245</v>
      </c>
      <c r="B83" s="4" t="s">
        <v>246</v>
      </c>
      <c r="C83" s="4" t="s">
        <v>15</v>
      </c>
      <c r="D83" s="5">
        <v>3</v>
      </c>
      <c r="E83" s="5"/>
      <c r="F83" s="5">
        <f t="shared" si="2"/>
        <v>0</v>
      </c>
      <c r="G83" s="1" t="s">
        <v>247</v>
      </c>
    </row>
    <row r="84" spans="1:7" x14ac:dyDescent="0.25">
      <c r="A84" s="3" t="s">
        <v>248</v>
      </c>
      <c r="B84" s="4" t="s">
        <v>249</v>
      </c>
      <c r="C84" s="4" t="s">
        <v>25</v>
      </c>
      <c r="D84" s="5">
        <v>6000</v>
      </c>
      <c r="E84" s="5"/>
      <c r="F84" s="5">
        <f t="shared" si="2"/>
        <v>0</v>
      </c>
      <c r="G84" s="1" t="s">
        <v>250</v>
      </c>
    </row>
    <row r="85" spans="1:7" x14ac:dyDescent="0.25">
      <c r="A85" s="3" t="s">
        <v>251</v>
      </c>
      <c r="B85" s="4" t="s">
        <v>252</v>
      </c>
      <c r="C85" s="4" t="s">
        <v>253</v>
      </c>
      <c r="D85" s="5">
        <v>4000</v>
      </c>
      <c r="E85" s="5"/>
      <c r="F85" s="5">
        <f t="shared" si="2"/>
        <v>0</v>
      </c>
      <c r="G85" s="1" t="s">
        <v>254</v>
      </c>
    </row>
    <row r="86" spans="1:7" x14ac:dyDescent="0.25">
      <c r="A86" s="3" t="s">
        <v>255</v>
      </c>
      <c r="B86" s="4" t="s">
        <v>256</v>
      </c>
      <c r="C86" s="4" t="s">
        <v>74</v>
      </c>
      <c r="D86" s="5">
        <v>450</v>
      </c>
      <c r="E86" s="5"/>
      <c r="F86" s="5">
        <f t="shared" si="2"/>
        <v>0</v>
      </c>
      <c r="G86" s="1" t="s">
        <v>257</v>
      </c>
    </row>
    <row r="87" spans="1:7" ht="45" x14ac:dyDescent="0.25">
      <c r="A87" s="3" t="s">
        <v>258</v>
      </c>
      <c r="B87" s="6" t="s">
        <v>259</v>
      </c>
      <c r="C87" s="4" t="s">
        <v>260</v>
      </c>
      <c r="D87" s="5">
        <v>700</v>
      </c>
      <c r="E87" s="5"/>
      <c r="F87" s="5">
        <f t="shared" si="2"/>
        <v>0</v>
      </c>
      <c r="G87" s="1" t="s">
        <v>261</v>
      </c>
    </row>
    <row r="88" spans="1:7" ht="30" x14ac:dyDescent="0.25">
      <c r="A88" s="3" t="s">
        <v>262</v>
      </c>
      <c r="B88" s="6" t="s">
        <v>263</v>
      </c>
      <c r="C88" s="4" t="s">
        <v>260</v>
      </c>
      <c r="D88" s="5">
        <v>20</v>
      </c>
      <c r="E88" s="5"/>
      <c r="F88" s="5">
        <f t="shared" si="2"/>
        <v>0</v>
      </c>
      <c r="G88" s="1" t="s">
        <v>264</v>
      </c>
    </row>
    <row r="89" spans="1:7" x14ac:dyDescent="0.25">
      <c r="A89" s="3" t="s">
        <v>8</v>
      </c>
      <c r="B89" s="4" t="s">
        <v>265</v>
      </c>
      <c r="C89" s="4" t="s">
        <v>10</v>
      </c>
      <c r="D89" s="5" t="s">
        <v>7</v>
      </c>
      <c r="E89" s="5" t="s">
        <v>7</v>
      </c>
      <c r="F89" s="5">
        <f>+SUBTOTAL(9,F2:F88)</f>
        <v>0</v>
      </c>
      <c r="G89" s="1" t="s">
        <v>8</v>
      </c>
    </row>
    <row r="90" spans="1:7" x14ac:dyDescent="0.25">
      <c r="A90" s="3" t="s">
        <v>8</v>
      </c>
      <c r="B90" s="4" t="s">
        <v>9</v>
      </c>
      <c r="C90" s="4" t="s">
        <v>10</v>
      </c>
      <c r="D90" s="5" t="s">
        <v>7</v>
      </c>
      <c r="E90" s="5" t="s">
        <v>7</v>
      </c>
      <c r="F90" s="5" t="s">
        <v>7</v>
      </c>
      <c r="G90" s="1" t="s">
        <v>8</v>
      </c>
    </row>
    <row r="91" spans="1:7" x14ac:dyDescent="0.25">
      <c r="A91" s="3" t="s">
        <v>8</v>
      </c>
      <c r="B91" s="4" t="s">
        <v>266</v>
      </c>
      <c r="C91" s="4" t="s">
        <v>10</v>
      </c>
      <c r="D91" s="5" t="s">
        <v>7</v>
      </c>
      <c r="E91" s="5" t="s">
        <v>7</v>
      </c>
      <c r="F91" s="5" t="s">
        <v>7</v>
      </c>
      <c r="G91" s="1" t="s">
        <v>8</v>
      </c>
    </row>
    <row r="92" spans="1:7" x14ac:dyDescent="0.25">
      <c r="A92" s="3" t="s">
        <v>8</v>
      </c>
      <c r="B92" s="4" t="s">
        <v>267</v>
      </c>
      <c r="C92" s="4" t="s">
        <v>10</v>
      </c>
      <c r="D92" s="5" t="s">
        <v>7</v>
      </c>
      <c r="E92" s="5" t="s">
        <v>7</v>
      </c>
      <c r="F92" s="5" t="s">
        <v>7</v>
      </c>
      <c r="G92" s="1" t="s">
        <v>8</v>
      </c>
    </row>
    <row r="93" spans="1:7" x14ac:dyDescent="0.25">
      <c r="A93" s="3" t="s">
        <v>8</v>
      </c>
      <c r="B93" s="4" t="s">
        <v>268</v>
      </c>
      <c r="C93" s="4" t="s">
        <v>10</v>
      </c>
      <c r="D93" s="5" t="s">
        <v>7</v>
      </c>
      <c r="E93" s="5" t="s">
        <v>7</v>
      </c>
      <c r="F93" s="5" t="s">
        <v>7</v>
      </c>
      <c r="G93" s="1" t="s">
        <v>8</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2020-08-24T13:46:12Z</dcterms:created>
  <dcterms:modified xsi:type="dcterms:W3CDTF">2020-08-24T15:16:59Z</dcterms:modified>
</cp:coreProperties>
</file>