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0" yWindow="90" windowWidth="9450" windowHeight="4230" tabRatio="876"/>
  </bookViews>
  <sheets>
    <sheet name="BDI" sheetId="70" r:id="rId1"/>
  </sheets>
  <definedNames>
    <definedName name="AccessDatabase" hidden="1">"D:\Arquivos do excel\Planilha modelo1.mdb"</definedName>
    <definedName name="af">#REF!</definedName>
    <definedName name="ag">#REF!</definedName>
    <definedName name="_xlnm.Print_Area" localSheetId="0">BDI!$B$1:$I$41</definedName>
    <definedName name="BALTO">#REF!</definedName>
    <definedName name="cho">#REF!</definedName>
    <definedName name="ci">#REF!</definedName>
    <definedName name="COD_ATRIUM">#REF!</definedName>
    <definedName name="COD_SINAPI">#REF!</definedName>
    <definedName name="jazida5">#REF!</definedName>
    <definedName name="jazida6">#REF!</definedName>
    <definedName name="ls">#REF!</definedName>
    <definedName name="lub">#REF!</definedName>
    <definedName name="meio">#REF!</definedName>
    <definedName name="od">#REF!</definedName>
    <definedName name="of">#REF!</definedName>
    <definedName name="pdm">#REF!</definedName>
    <definedName name="pedra">#REF!</definedName>
    <definedName name="port">#REF!</definedName>
    <definedName name="PREF">#REF!</definedName>
    <definedName name="ruas">#REF!</definedName>
    <definedName name="s">#REF!</definedName>
    <definedName name="se">#REF!</definedName>
    <definedName name="sx">#REF!</definedName>
    <definedName name="tb100cm">#REF!</definedName>
    <definedName name="total">#REF!</definedName>
  </definedNames>
  <calcPr calcId="125725"/>
</workbook>
</file>

<file path=xl/calcChain.xml><?xml version="1.0" encoding="utf-8"?>
<calcChain xmlns="http://schemas.openxmlformats.org/spreadsheetml/2006/main">
  <c r="D21" i="70"/>
  <c r="D33"/>
  <c r="D25"/>
  <c r="D40" l="1"/>
  <c r="I31"/>
</calcChain>
</file>

<file path=xl/sharedStrings.xml><?xml version="1.0" encoding="utf-8"?>
<sst xmlns="http://schemas.openxmlformats.org/spreadsheetml/2006/main" count="49" uniqueCount="49">
  <si>
    <t>ITEM</t>
  </si>
  <si>
    <t>BDI APLICADO NA OBRA</t>
  </si>
  <si>
    <t>FAIXAS DE ADMISSIBILIDADE DE ACORDO COM O ACORDÃO N. 2622/2013 DO TCU</t>
  </si>
  <si>
    <t xml:space="preserve">DISCRIMINAÇÃO </t>
  </si>
  <si>
    <t>PERC.     (%)</t>
  </si>
  <si>
    <t>MÍNIMO</t>
  </si>
  <si>
    <t>MÉDIO</t>
  </si>
  <si>
    <t>MÁXIMO</t>
  </si>
  <si>
    <t>1.00</t>
  </si>
  <si>
    <t xml:space="preserve"> Despesas Indiretas</t>
  </si>
  <si>
    <t>A1</t>
  </si>
  <si>
    <t>Seguro e Garantia</t>
  </si>
  <si>
    <t>A2</t>
  </si>
  <si>
    <t>Riscos e Imprevistos</t>
  </si>
  <si>
    <t>A3</t>
  </si>
  <si>
    <t>Despesas Financeiras</t>
  </si>
  <si>
    <t>A4</t>
  </si>
  <si>
    <t>Administração Central</t>
  </si>
  <si>
    <t>Total do Grupo A =</t>
  </si>
  <si>
    <t>2.00</t>
  </si>
  <si>
    <t>Benefício</t>
  </si>
  <si>
    <t>B-1</t>
  </si>
  <si>
    <t>LUCRO</t>
  </si>
  <si>
    <t>Total do Grupo B =</t>
  </si>
  <si>
    <t>3.00</t>
  </si>
  <si>
    <t>Impostos</t>
  </si>
  <si>
    <t>CÁLCULO DO ISS</t>
  </si>
  <si>
    <t>C-1</t>
  </si>
  <si>
    <t>PIS / PASEP</t>
  </si>
  <si>
    <t>ALÍQUOTA MUNICIPAL (%)</t>
  </si>
  <si>
    <t>% DE MÃO DE OBRA</t>
  </si>
  <si>
    <t>ALÍQUOTA FINAL (%)</t>
  </si>
  <si>
    <t>C-2</t>
  </si>
  <si>
    <t>COFINS</t>
  </si>
  <si>
    <t>C-3</t>
  </si>
  <si>
    <t>ISS</t>
  </si>
  <si>
    <t>C-4</t>
  </si>
  <si>
    <t>CPRB (Contribuição Previdenciária sobre o Lucro Bruto)</t>
  </si>
  <si>
    <t>Total do Grupo C =</t>
  </si>
  <si>
    <t>Fórmula Para Cálculo do B.D.I</t>
  </si>
  <si>
    <t>BDI =(((1+A4+A1+A2)*(1+A3)*(1+B1))/(1-C))-1</t>
  </si>
  <si>
    <t>Bonificação Sobre Despesas indiretas (B.D.I) =</t>
  </si>
  <si>
    <t xml:space="preserve">  MINISTÉRIO DO DESENVOLVIMENTO REGIONAL - MDR</t>
  </si>
  <si>
    <t xml:space="preserve">                  COMPANHIA DE DESENVOLVIMENTO DOS VALES DO SÃO FRANCISCO E DO PARNAÍBA</t>
  </si>
  <si>
    <t>GERÊNCIA REGIONAL DE INFRA-ESTRUTURA - 2ª GRD</t>
  </si>
  <si>
    <t>PLANILHA DE DETALHAMENTO DO BDI - SEM DESONERAÇÃO</t>
  </si>
  <si>
    <t>MEMÓRIA DE CALCULO DO BDI  APLICADO</t>
  </si>
  <si>
    <t>2ª SUPERINTENDÊNCIA REGIONAL - Bom Jesus da Lapa/BA</t>
  </si>
  <si>
    <t>ANEXO III</t>
  </si>
</sst>
</file>

<file path=xl/styles.xml><?xml version="1.0" encoding="utf-8"?>
<styleSheet xmlns="http://schemas.openxmlformats.org/spreadsheetml/2006/main">
  <numFmts count="4">
    <numFmt numFmtId="43" formatCode="_-* #,##0.00_-;\-* #,##0.00_-;_-* &quot;-&quot;??_-;_-@_-"/>
    <numFmt numFmtId="164" formatCode="_(* #,##0.00_);_(* \(#,##0.00\);_(* &quot;-&quot;??_);_(@_)"/>
    <numFmt numFmtId="165" formatCode="_(&quot;R$ &quot;* #,##0.00_);_(&quot;R$ &quot;* \(#,##0.00\);_(&quot;R$ &quot;* &quot;-&quot;??_);_(@_)"/>
    <numFmt numFmtId="166" formatCode="0.0%"/>
  </numFmts>
  <fonts count="18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2"/>
      <name val="Arial"/>
      <family val="2"/>
    </font>
    <font>
      <b/>
      <sz val="8"/>
      <name val="Arial"/>
      <family val="2"/>
    </font>
    <font>
      <b/>
      <sz val="11"/>
      <color theme="0"/>
      <name val="Arial"/>
      <family val="2"/>
    </font>
    <font>
      <sz val="11"/>
      <color theme="1"/>
      <name val="Arial"/>
      <family val="2"/>
    </font>
    <font>
      <b/>
      <sz val="9"/>
      <name val="Arial"/>
      <family val="2"/>
    </font>
    <font>
      <b/>
      <sz val="8"/>
      <color theme="1"/>
      <name val="Arial"/>
      <family val="2"/>
    </font>
    <font>
      <b/>
      <strike/>
      <sz val="10"/>
      <name val="Arial"/>
      <family val="2"/>
    </font>
    <font>
      <b/>
      <sz val="10"/>
      <color indexed="8"/>
      <name val="Arial Narrow"/>
      <family val="2"/>
    </font>
    <font>
      <b/>
      <sz val="11"/>
      <color indexed="8"/>
      <name val="Arial Narrow"/>
      <family val="2"/>
    </font>
    <font>
      <b/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3" fillId="0" borderId="0"/>
    <xf numFmtId="164" fontId="6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147">
    <xf numFmtId="0" fontId="0" fillId="0" borderId="0" xfId="0"/>
    <xf numFmtId="49" fontId="10" fillId="2" borderId="9" xfId="6" applyNumberFormat="1" applyFont="1" applyFill="1" applyBorder="1" applyAlignment="1">
      <alignment horizontal="center" vertical="center"/>
    </xf>
    <xf numFmtId="49" fontId="10" fillId="2" borderId="0" xfId="6" applyNumberFormat="1" applyFont="1" applyFill="1" applyBorder="1" applyAlignment="1">
      <alignment horizontal="center" vertical="center"/>
    </xf>
    <xf numFmtId="0" fontId="11" fillId="0" borderId="0" xfId="6" applyFont="1" applyBorder="1"/>
    <xf numFmtId="0" fontId="11" fillId="0" borderId="10" xfId="6" applyFont="1" applyBorder="1"/>
    <xf numFmtId="0" fontId="12" fillId="2" borderId="0" xfId="6" applyFont="1" applyFill="1" applyBorder="1" applyAlignment="1">
      <alignment horizontal="center" vertical="center"/>
    </xf>
    <xf numFmtId="164" fontId="4" fillId="0" borderId="20" xfId="6" applyNumberFormat="1" applyFont="1" applyFill="1" applyBorder="1" applyAlignment="1">
      <alignment horizontal="center" vertical="center" wrapText="1"/>
    </xf>
    <xf numFmtId="0" fontId="4" fillId="0" borderId="0" xfId="6" applyFont="1" applyFill="1" applyBorder="1" applyAlignment="1">
      <alignment horizontal="justify" vertical="center" wrapText="1"/>
    </xf>
    <xf numFmtId="0" fontId="4" fillId="0" borderId="20" xfId="6" applyFont="1" applyFill="1" applyBorder="1" applyAlignment="1">
      <alignment horizontal="justify" vertical="center" wrapText="1"/>
    </xf>
    <xf numFmtId="0" fontId="11" fillId="0" borderId="22" xfId="6" applyFont="1" applyBorder="1"/>
    <xf numFmtId="0" fontId="3" fillId="0" borderId="11" xfId="6" applyFont="1" applyBorder="1" applyAlignment="1">
      <alignment horizontal="center" vertical="center"/>
    </xf>
    <xf numFmtId="0" fontId="3" fillId="0" borderId="1" xfId="6" applyFont="1" applyFill="1" applyBorder="1" applyAlignment="1">
      <alignment vertical="center"/>
    </xf>
    <xf numFmtId="10" fontId="3" fillId="0" borderId="0" xfId="7" applyNumberFormat="1" applyFont="1" applyBorder="1" applyAlignment="1">
      <alignment horizontal="center" vertical="center"/>
    </xf>
    <xf numFmtId="10" fontId="3" fillId="0" borderId="11" xfId="7" applyNumberFormat="1" applyFont="1" applyBorder="1" applyAlignment="1">
      <alignment horizontal="center" vertical="center"/>
    </xf>
    <xf numFmtId="10" fontId="3" fillId="0" borderId="12" xfId="7" applyNumberFormat="1" applyFont="1" applyBorder="1" applyAlignment="1">
      <alignment horizontal="center" vertical="center"/>
    </xf>
    <xf numFmtId="10" fontId="4" fillId="0" borderId="15" xfId="7" applyNumberFormat="1" applyFont="1" applyBorder="1" applyAlignment="1">
      <alignment horizontal="center" vertical="center"/>
    </xf>
    <xf numFmtId="10" fontId="4" fillId="0" borderId="0" xfId="7" applyNumberFormat="1" applyFont="1" applyBorder="1" applyAlignment="1">
      <alignment horizontal="center" vertical="center"/>
    </xf>
    <xf numFmtId="10" fontId="3" fillId="0" borderId="27" xfId="7" applyNumberFormat="1" applyFont="1" applyBorder="1" applyAlignment="1">
      <alignment horizontal="center" vertical="center"/>
    </xf>
    <xf numFmtId="10" fontId="3" fillId="0" borderId="15" xfId="7" applyNumberFormat="1" applyFont="1" applyBorder="1" applyAlignment="1">
      <alignment horizontal="center" vertical="center"/>
    </xf>
    <xf numFmtId="10" fontId="3" fillId="0" borderId="10" xfId="7" applyNumberFormat="1" applyFont="1" applyBorder="1" applyAlignment="1">
      <alignment horizontal="center" vertical="center"/>
    </xf>
    <xf numFmtId="10" fontId="3" fillId="0" borderId="20" xfId="7" applyNumberFormat="1" applyFont="1" applyBorder="1" applyAlignment="1">
      <alignment horizontal="center" vertical="center"/>
    </xf>
    <xf numFmtId="10" fontId="3" fillId="0" borderId="22" xfId="7" applyNumberFormat="1" applyFont="1" applyBorder="1" applyAlignment="1">
      <alignment horizontal="center" vertical="center"/>
    </xf>
    <xf numFmtId="10" fontId="4" fillId="0" borderId="0" xfId="7" applyNumberFormat="1" applyFont="1" applyBorder="1" applyAlignment="1">
      <alignment horizontal="center" vertical="center" wrapText="1"/>
    </xf>
    <xf numFmtId="10" fontId="3" fillId="0" borderId="36" xfId="7" applyNumberFormat="1" applyFont="1" applyBorder="1" applyAlignment="1">
      <alignment horizontal="center" vertical="center"/>
    </xf>
    <xf numFmtId="10" fontId="3" fillId="0" borderId="39" xfId="7" applyNumberFormat="1" applyFont="1" applyBorder="1" applyAlignment="1">
      <alignment horizontal="center" vertical="center"/>
    </xf>
    <xf numFmtId="0" fontId="3" fillId="0" borderId="4" xfId="6" applyFont="1" applyFill="1" applyBorder="1" applyAlignment="1">
      <alignment vertical="center"/>
    </xf>
    <xf numFmtId="10" fontId="3" fillId="2" borderId="0" xfId="7" applyNumberFormat="1" applyFont="1" applyFill="1" applyBorder="1" applyAlignment="1">
      <alignment vertical="center"/>
    </xf>
    <xf numFmtId="10" fontId="3" fillId="2" borderId="10" xfId="7" applyNumberFormat="1" applyFont="1" applyFill="1" applyBorder="1" applyAlignment="1">
      <alignment vertical="center"/>
    </xf>
    <xf numFmtId="10" fontId="3" fillId="0" borderId="0" xfId="7" applyNumberFormat="1" applyFont="1" applyBorder="1" applyAlignment="1">
      <alignment vertical="center"/>
    </xf>
    <xf numFmtId="10" fontId="3" fillId="0" borderId="10" xfId="7" applyNumberFormat="1" applyFont="1" applyBorder="1" applyAlignment="1">
      <alignment vertical="center"/>
    </xf>
    <xf numFmtId="164" fontId="4" fillId="0" borderId="9" xfId="6" applyNumberFormat="1" applyFont="1" applyFill="1" applyBorder="1" applyAlignment="1">
      <alignment horizontal="center" vertical="center" wrapText="1"/>
    </xf>
    <xf numFmtId="164" fontId="3" fillId="0" borderId="0" xfId="6" applyNumberFormat="1" applyFont="1" applyBorder="1" applyAlignment="1">
      <alignment vertical="center"/>
    </xf>
    <xf numFmtId="0" fontId="4" fillId="0" borderId="0" xfId="6" applyFont="1" applyFill="1" applyBorder="1" applyAlignment="1">
      <alignment horizontal="center" vertical="center"/>
    </xf>
    <xf numFmtId="0" fontId="3" fillId="0" borderId="9" xfId="6" applyFont="1" applyFill="1" applyBorder="1" applyAlignment="1">
      <alignment horizontal="right" vertical="center"/>
    </xf>
    <xf numFmtId="0" fontId="3" fillId="0" borderId="0" xfId="6" applyFont="1" applyFill="1" applyBorder="1" applyAlignment="1">
      <alignment horizontal="right" vertical="center"/>
    </xf>
    <xf numFmtId="165" fontId="14" fillId="0" borderId="0" xfId="7" applyNumberFormat="1" applyFont="1" applyBorder="1" applyAlignment="1">
      <alignment vertical="center"/>
    </xf>
    <xf numFmtId="10" fontId="5" fillId="0" borderId="0" xfId="6" applyNumberFormat="1" applyFont="1" applyFill="1" applyBorder="1" applyAlignment="1">
      <alignment vertical="center"/>
    </xf>
    <xf numFmtId="10" fontId="5" fillId="0" borderId="16" xfId="6" applyNumberFormat="1" applyFont="1" applyFill="1" applyBorder="1" applyAlignment="1">
      <alignment vertical="center"/>
    </xf>
    <xf numFmtId="10" fontId="3" fillId="0" borderId="16" xfId="7" applyNumberFormat="1" applyFont="1" applyBorder="1" applyAlignment="1">
      <alignment vertical="center"/>
    </xf>
    <xf numFmtId="10" fontId="3" fillId="0" borderId="19" xfId="7" applyNumberFormat="1" applyFont="1" applyBorder="1" applyAlignment="1">
      <alignment vertical="center"/>
    </xf>
    <xf numFmtId="49" fontId="15" fillId="0" borderId="6" xfId="0" applyNumberFormat="1" applyFont="1" applyBorder="1" applyAlignment="1">
      <alignment vertical="top" wrapText="1"/>
    </xf>
    <xf numFmtId="0" fontId="0" fillId="0" borderId="0" xfId="0" applyAlignment="1">
      <alignment vertical="center"/>
    </xf>
    <xf numFmtId="49" fontId="15" fillId="0" borderId="9" xfId="0" applyNumberFormat="1" applyFont="1" applyBorder="1" applyAlignment="1">
      <alignment vertical="top" wrapText="1"/>
    </xf>
    <xf numFmtId="0" fontId="4" fillId="0" borderId="9" xfId="0" applyFont="1" applyBorder="1" applyAlignment="1">
      <alignment horizontal="left" vertical="top"/>
    </xf>
    <xf numFmtId="0" fontId="3" fillId="0" borderId="0" xfId="1"/>
    <xf numFmtId="0" fontId="4" fillId="0" borderId="0" xfId="0" applyFont="1" applyBorder="1" applyAlignment="1">
      <alignment horizontal="left" vertical="top"/>
    </xf>
    <xf numFmtId="10" fontId="0" fillId="0" borderId="0" xfId="0" applyNumberFormat="1"/>
    <xf numFmtId="10" fontId="3" fillId="0" borderId="12" xfId="7" applyNumberFormat="1" applyFont="1" applyFill="1" applyBorder="1" applyAlignment="1" applyProtection="1">
      <alignment horizontal="center" vertical="center"/>
      <protection locked="0"/>
    </xf>
    <xf numFmtId="49" fontId="16" fillId="0" borderId="0" xfId="0" applyNumberFormat="1" applyFont="1" applyBorder="1" applyAlignment="1">
      <alignment horizontal="center" vertical="top" wrapText="1"/>
    </xf>
    <xf numFmtId="0" fontId="3" fillId="0" borderId="0" xfId="6" applyFont="1" applyBorder="1" applyAlignment="1">
      <alignment vertical="center"/>
    </xf>
    <xf numFmtId="0" fontId="3" fillId="0" borderId="0" xfId="6" applyFont="1" applyBorder="1" applyAlignment="1">
      <alignment horizontal="center" vertical="center"/>
    </xf>
    <xf numFmtId="0" fontId="3" fillId="0" borderId="31" xfId="6" applyFont="1" applyBorder="1" applyAlignment="1">
      <alignment horizontal="center" vertical="center"/>
    </xf>
    <xf numFmtId="10" fontId="3" fillId="0" borderId="32" xfId="7" applyNumberFormat="1" applyFont="1" applyFill="1" applyBorder="1" applyAlignment="1" applyProtection="1">
      <alignment horizontal="center" vertical="center"/>
      <protection locked="0"/>
    </xf>
    <xf numFmtId="0" fontId="3" fillId="0" borderId="9" xfId="6" applyFont="1" applyFill="1" applyBorder="1" applyAlignment="1">
      <alignment horizontal="center" vertical="center"/>
    </xf>
    <xf numFmtId="0" fontId="3" fillId="0" borderId="0" xfId="6" applyFont="1" applyFill="1" applyBorder="1" applyAlignment="1">
      <alignment horizontal="center" vertical="center"/>
    </xf>
    <xf numFmtId="0" fontId="17" fillId="2" borderId="9" xfId="0" applyFont="1" applyFill="1" applyBorder="1" applyAlignment="1">
      <alignment horizontal="center" vertical="center"/>
    </xf>
    <xf numFmtId="0" fontId="17" fillId="2" borderId="0" xfId="0" applyFont="1" applyFill="1" applyBorder="1" applyAlignment="1">
      <alignment horizontal="center" vertical="center"/>
    </xf>
    <xf numFmtId="0" fontId="17" fillId="2" borderId="10" xfId="0" applyFont="1" applyFill="1" applyBorder="1" applyAlignment="1">
      <alignment horizontal="center" vertical="center"/>
    </xf>
    <xf numFmtId="0" fontId="4" fillId="0" borderId="9" xfId="0" applyFont="1" applyBorder="1" applyAlignment="1">
      <alignment vertical="top" wrapText="1"/>
    </xf>
    <xf numFmtId="0" fontId="3" fillId="0" borderId="0" xfId="1" applyBorder="1"/>
    <xf numFmtId="0" fontId="3" fillId="0" borderId="10" xfId="1" applyBorder="1"/>
    <xf numFmtId="0" fontId="12" fillId="0" borderId="33" xfId="6" applyFont="1" applyFill="1" applyBorder="1" applyAlignment="1">
      <alignment horizontal="center" vertical="center"/>
    </xf>
    <xf numFmtId="0" fontId="12" fillId="0" borderId="35" xfId="6" applyFont="1" applyFill="1" applyBorder="1" applyAlignment="1">
      <alignment horizontal="center" vertical="center"/>
    </xf>
    <xf numFmtId="49" fontId="16" fillId="0" borderId="6" xfId="0" applyNumberFormat="1" applyFont="1" applyBorder="1" applyAlignment="1">
      <alignment horizontal="center" vertical="top" wrapText="1"/>
    </xf>
    <xf numFmtId="49" fontId="16" fillId="0" borderId="7" xfId="0" applyNumberFormat="1" applyFont="1" applyBorder="1" applyAlignment="1">
      <alignment horizontal="center" vertical="top" wrapText="1"/>
    </xf>
    <xf numFmtId="49" fontId="16" fillId="0" borderId="8" xfId="0" applyNumberFormat="1" applyFont="1" applyBorder="1" applyAlignment="1">
      <alignment horizontal="center" vertical="top" wrapText="1"/>
    </xf>
    <xf numFmtId="49" fontId="16" fillId="0" borderId="9" xfId="0" applyNumberFormat="1" applyFont="1" applyBorder="1" applyAlignment="1">
      <alignment horizontal="center" vertical="top" wrapText="1"/>
    </xf>
    <xf numFmtId="49" fontId="16" fillId="0" borderId="0" xfId="0" applyNumberFormat="1" applyFont="1" applyBorder="1" applyAlignment="1">
      <alignment horizontal="center" vertical="top" wrapText="1"/>
    </xf>
    <xf numFmtId="49" fontId="16" fillId="0" borderId="10" xfId="0" applyNumberFormat="1" applyFont="1" applyBorder="1" applyAlignment="1">
      <alignment horizontal="center" vertical="top" wrapText="1"/>
    </xf>
    <xf numFmtId="49" fontId="7" fillId="3" borderId="17" xfId="6" applyNumberFormat="1" applyFont="1" applyFill="1" applyBorder="1" applyAlignment="1">
      <alignment horizontal="center" vertical="center"/>
    </xf>
    <xf numFmtId="49" fontId="7" fillId="3" borderId="23" xfId="6" applyNumberFormat="1" applyFont="1" applyFill="1" applyBorder="1" applyAlignment="1">
      <alignment horizontal="center" vertical="center"/>
    </xf>
    <xf numFmtId="49" fontId="7" fillId="3" borderId="18" xfId="6" applyNumberFormat="1" applyFont="1" applyFill="1" applyBorder="1" applyAlignment="1">
      <alignment horizontal="center" vertical="center"/>
    </xf>
    <xf numFmtId="49" fontId="12" fillId="3" borderId="20" xfId="6" applyNumberFormat="1" applyFont="1" applyFill="1" applyBorder="1" applyAlignment="1">
      <alignment horizontal="center" vertical="center" wrapText="1"/>
    </xf>
    <xf numFmtId="49" fontId="12" fillId="3" borderId="21" xfId="6" applyNumberFormat="1" applyFont="1" applyFill="1" applyBorder="1" applyAlignment="1">
      <alignment horizontal="center" vertical="center" wrapText="1"/>
    </xf>
    <xf numFmtId="49" fontId="12" fillId="3" borderId="24" xfId="6" applyNumberFormat="1" applyFont="1" applyFill="1" applyBorder="1" applyAlignment="1">
      <alignment horizontal="center" vertical="center" wrapText="1"/>
    </xf>
    <xf numFmtId="49" fontId="12" fillId="3" borderId="22" xfId="6" applyNumberFormat="1" applyFont="1" applyFill="1" applyBorder="1" applyAlignment="1">
      <alignment horizontal="center" vertical="center" wrapText="1"/>
    </xf>
    <xf numFmtId="49" fontId="12" fillId="3" borderId="27" xfId="6" applyNumberFormat="1" applyFont="1" applyFill="1" applyBorder="1" applyAlignment="1">
      <alignment horizontal="center" vertical="center" wrapText="1"/>
    </xf>
    <xf numFmtId="49" fontId="12" fillId="3" borderId="14" xfId="6" applyNumberFormat="1" applyFont="1" applyFill="1" applyBorder="1" applyAlignment="1">
      <alignment horizontal="center" vertical="center" wrapText="1"/>
    </xf>
    <xf numFmtId="49" fontId="12" fillId="3" borderId="28" xfId="6" applyNumberFormat="1" applyFont="1" applyFill="1" applyBorder="1" applyAlignment="1">
      <alignment horizontal="center" vertical="center" wrapText="1"/>
    </xf>
    <xf numFmtId="49" fontId="12" fillId="3" borderId="15" xfId="6" applyNumberFormat="1" applyFont="1" applyFill="1" applyBorder="1" applyAlignment="1">
      <alignment horizontal="center" vertical="center" wrapText="1"/>
    </xf>
    <xf numFmtId="0" fontId="12" fillId="0" borderId="25" xfId="6" applyFont="1" applyFill="1" applyBorder="1" applyAlignment="1">
      <alignment horizontal="center" vertical="center"/>
    </xf>
    <xf numFmtId="0" fontId="12" fillId="0" borderId="27" xfId="6" applyFont="1" applyFill="1" applyBorder="1" applyAlignment="1">
      <alignment horizontal="center" vertical="center"/>
    </xf>
    <xf numFmtId="0" fontId="12" fillId="0" borderId="5" xfId="6" applyFont="1" applyFill="1" applyBorder="1" applyAlignment="1">
      <alignment horizontal="center" vertical="center"/>
    </xf>
    <xf numFmtId="0" fontId="12" fillId="0" borderId="14" xfId="6" applyFont="1" applyFill="1" applyBorder="1" applyAlignment="1">
      <alignment horizontal="center" vertical="center"/>
    </xf>
    <xf numFmtId="0" fontId="12" fillId="0" borderId="26" xfId="6" applyFont="1" applyFill="1" applyBorder="1" applyAlignment="1">
      <alignment horizontal="center" vertical="center"/>
    </xf>
    <xf numFmtId="0" fontId="12" fillId="0" borderId="15" xfId="6" applyFont="1" applyFill="1" applyBorder="1" applyAlignment="1">
      <alignment horizontal="center" vertical="center"/>
    </xf>
    <xf numFmtId="0" fontId="17" fillId="2" borderId="6" xfId="0" applyFont="1" applyFill="1" applyBorder="1" applyAlignment="1">
      <alignment horizontal="center" vertical="center"/>
    </xf>
    <xf numFmtId="0" fontId="17" fillId="2" borderId="7" xfId="0" applyFont="1" applyFill="1" applyBorder="1" applyAlignment="1">
      <alignment horizontal="center" vertical="center"/>
    </xf>
    <xf numFmtId="0" fontId="17" fillId="2" borderId="8" xfId="0" applyFont="1" applyFill="1" applyBorder="1" applyAlignment="1">
      <alignment horizontal="center" vertical="center"/>
    </xf>
    <xf numFmtId="0" fontId="17" fillId="2" borderId="9" xfId="0" applyFont="1" applyFill="1" applyBorder="1" applyAlignment="1">
      <alignment horizontal="center" vertical="center"/>
    </xf>
    <xf numFmtId="0" fontId="17" fillId="2" borderId="0" xfId="0" applyFont="1" applyFill="1" applyBorder="1" applyAlignment="1">
      <alignment horizontal="center" vertical="center"/>
    </xf>
    <xf numFmtId="0" fontId="17" fillId="2" borderId="10" xfId="0" applyFont="1" applyFill="1" applyBorder="1" applyAlignment="1">
      <alignment horizontal="center" vertical="center"/>
    </xf>
    <xf numFmtId="49" fontId="17" fillId="3" borderId="17" xfId="6" applyNumberFormat="1" applyFont="1" applyFill="1" applyBorder="1" applyAlignment="1">
      <alignment horizontal="center" vertical="center"/>
    </xf>
    <xf numFmtId="49" fontId="17" fillId="3" borderId="23" xfId="6" applyNumberFormat="1" applyFont="1" applyFill="1" applyBorder="1" applyAlignment="1">
      <alignment horizontal="center" vertical="center"/>
    </xf>
    <xf numFmtId="49" fontId="17" fillId="3" borderId="18" xfId="6" applyNumberFormat="1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left" vertical="center" wrapText="1"/>
    </xf>
    <xf numFmtId="0" fontId="8" fillId="2" borderId="16" xfId="0" applyFont="1" applyFill="1" applyBorder="1" applyAlignment="1">
      <alignment horizontal="left" vertical="center" wrapText="1"/>
    </xf>
    <xf numFmtId="0" fontId="8" fillId="2" borderId="19" xfId="0" applyFont="1" applyFill="1" applyBorder="1" applyAlignment="1">
      <alignment horizontal="left" vertical="center" wrapText="1"/>
    </xf>
    <xf numFmtId="0" fontId="4" fillId="0" borderId="21" xfId="6" applyFont="1" applyFill="1" applyBorder="1" applyAlignment="1">
      <alignment horizontal="justify" vertical="center" wrapText="1"/>
    </xf>
    <xf numFmtId="0" fontId="4" fillId="0" borderId="22" xfId="6" applyFont="1" applyFill="1" applyBorder="1" applyAlignment="1">
      <alignment horizontal="justify" vertical="center" wrapText="1"/>
    </xf>
    <xf numFmtId="10" fontId="3" fillId="0" borderId="24" xfId="7" applyNumberFormat="1" applyFont="1" applyBorder="1" applyAlignment="1">
      <alignment horizontal="center" vertical="center"/>
    </xf>
    <xf numFmtId="10" fontId="3" fillId="0" borderId="30" xfId="7" applyNumberFormat="1" applyFont="1" applyBorder="1" applyAlignment="1">
      <alignment horizontal="center" vertical="center"/>
    </xf>
    <xf numFmtId="0" fontId="12" fillId="2" borderId="45" xfId="6" applyFont="1" applyFill="1" applyBorder="1" applyAlignment="1">
      <alignment horizontal="center" vertical="center"/>
    </xf>
    <xf numFmtId="0" fontId="12" fillId="2" borderId="46" xfId="6" applyFont="1" applyFill="1" applyBorder="1" applyAlignment="1">
      <alignment horizontal="center" vertical="center"/>
    </xf>
    <xf numFmtId="0" fontId="3" fillId="0" borderId="9" xfId="6" applyFont="1" applyBorder="1" applyAlignment="1">
      <alignment vertical="center"/>
    </xf>
    <xf numFmtId="0" fontId="3" fillId="0" borderId="0" xfId="6" applyFont="1" applyBorder="1" applyAlignment="1">
      <alignment vertical="center"/>
    </xf>
    <xf numFmtId="0" fontId="11" fillId="0" borderId="24" xfId="6" applyFont="1" applyBorder="1" applyAlignment="1">
      <alignment horizontal="center"/>
    </xf>
    <xf numFmtId="0" fontId="11" fillId="0" borderId="30" xfId="6" applyFont="1" applyBorder="1" applyAlignment="1">
      <alignment horizontal="center"/>
    </xf>
    <xf numFmtId="10" fontId="3" fillId="0" borderId="2" xfId="7" applyNumberFormat="1" applyFont="1" applyBorder="1" applyAlignment="1">
      <alignment horizontal="center" vertical="center"/>
    </xf>
    <xf numFmtId="10" fontId="3" fillId="0" borderId="3" xfId="7" applyNumberFormat="1" applyFont="1" applyBorder="1" applyAlignment="1">
      <alignment horizontal="center" vertical="center"/>
    </xf>
    <xf numFmtId="0" fontId="4" fillId="0" borderId="27" xfId="6" applyFont="1" applyFill="1" applyBorder="1" applyAlignment="1">
      <alignment horizontal="right" vertical="center"/>
    </xf>
    <xf numFmtId="0" fontId="4" fillId="0" borderId="14" xfId="6" applyFont="1" applyFill="1" applyBorder="1" applyAlignment="1">
      <alignment horizontal="right" vertical="center"/>
    </xf>
    <xf numFmtId="10" fontId="3" fillId="0" borderId="28" xfId="7" applyNumberFormat="1" applyFont="1" applyBorder="1" applyAlignment="1">
      <alignment horizontal="center" vertical="center"/>
    </xf>
    <xf numFmtId="10" fontId="3" fillId="0" borderId="29" xfId="7" applyNumberFormat="1" applyFont="1" applyBorder="1" applyAlignment="1">
      <alignment horizontal="center" vertical="center"/>
    </xf>
    <xf numFmtId="0" fontId="3" fillId="0" borderId="9" xfId="6" applyFont="1" applyBorder="1" applyAlignment="1">
      <alignment horizontal="center" vertical="center"/>
    </xf>
    <xf numFmtId="0" fontId="3" fillId="0" borderId="0" xfId="6" applyFont="1" applyBorder="1" applyAlignment="1">
      <alignment horizontal="center" vertical="center"/>
    </xf>
    <xf numFmtId="49" fontId="12" fillId="3" borderId="17" xfId="6" applyNumberFormat="1" applyFont="1" applyFill="1" applyBorder="1" applyAlignment="1">
      <alignment horizontal="center" vertical="center" wrapText="1"/>
    </xf>
    <xf numFmtId="49" fontId="12" fillId="3" borderId="23" xfId="6" applyNumberFormat="1" applyFont="1" applyFill="1" applyBorder="1" applyAlignment="1">
      <alignment horizontal="center" vertical="center" wrapText="1"/>
    </xf>
    <xf numFmtId="49" fontId="12" fillId="3" borderId="18" xfId="6" applyNumberFormat="1" applyFont="1" applyFill="1" applyBorder="1" applyAlignment="1">
      <alignment horizontal="center" vertical="center" wrapText="1"/>
    </xf>
    <xf numFmtId="10" fontId="9" fillId="0" borderId="42" xfId="7" applyNumberFormat="1" applyFont="1" applyBorder="1" applyAlignment="1">
      <alignment horizontal="center" vertical="center" wrapText="1"/>
    </xf>
    <xf numFmtId="10" fontId="9" fillId="0" borderId="33" xfId="7" applyNumberFormat="1" applyFont="1" applyBorder="1" applyAlignment="1">
      <alignment horizontal="center" vertical="center" wrapText="1"/>
    </xf>
    <xf numFmtId="0" fontId="13" fillId="0" borderId="43" xfId="6" applyFont="1" applyBorder="1" applyAlignment="1">
      <alignment horizontal="center" vertical="center" wrapText="1"/>
    </xf>
    <xf numFmtId="0" fontId="13" fillId="0" borderId="34" xfId="6" applyFont="1" applyBorder="1" applyAlignment="1">
      <alignment horizontal="center" vertical="center" wrapText="1"/>
    </xf>
    <xf numFmtId="0" fontId="13" fillId="0" borderId="44" xfId="6" applyFont="1" applyBorder="1" applyAlignment="1">
      <alignment horizontal="center" vertical="center" wrapText="1"/>
    </xf>
    <xf numFmtId="0" fontId="13" fillId="0" borderId="35" xfId="6" applyFont="1" applyBorder="1" applyAlignment="1">
      <alignment horizontal="center" vertical="center" wrapText="1"/>
    </xf>
    <xf numFmtId="0" fontId="3" fillId="0" borderId="31" xfId="6" applyFont="1" applyBorder="1" applyAlignment="1">
      <alignment horizontal="center" vertical="center"/>
    </xf>
    <xf numFmtId="0" fontId="3" fillId="0" borderId="25" xfId="6" applyFont="1" applyBorder="1" applyAlignment="1">
      <alignment horizontal="center" vertical="center"/>
    </xf>
    <xf numFmtId="0" fontId="3" fillId="0" borderId="4" xfId="6" applyFont="1" applyFill="1" applyBorder="1" applyAlignment="1">
      <alignment horizontal="left" vertical="center"/>
    </xf>
    <xf numFmtId="0" fontId="3" fillId="0" borderId="5" xfId="6" applyFont="1" applyFill="1" applyBorder="1" applyAlignment="1">
      <alignment horizontal="left" vertical="center"/>
    </xf>
    <xf numFmtId="10" fontId="3" fillId="0" borderId="32" xfId="7" applyNumberFormat="1" applyFont="1" applyFill="1" applyBorder="1" applyAlignment="1" applyProtection="1">
      <alignment horizontal="center" vertical="center"/>
      <protection locked="0"/>
    </xf>
    <xf numFmtId="10" fontId="3" fillId="0" borderId="26" xfId="7" applyNumberFormat="1" applyFont="1" applyFill="1" applyBorder="1" applyAlignment="1" applyProtection="1">
      <alignment horizontal="center" vertical="center"/>
      <protection locked="0"/>
    </xf>
    <xf numFmtId="10" fontId="3" fillId="0" borderId="37" xfId="7" applyNumberFormat="1" applyFont="1" applyBorder="1" applyAlignment="1">
      <alignment horizontal="center" vertical="center"/>
    </xf>
    <xf numFmtId="10" fontId="3" fillId="0" borderId="38" xfId="7" applyNumberFormat="1" applyFont="1" applyBorder="1" applyAlignment="1">
      <alignment horizontal="center" vertical="center"/>
    </xf>
    <xf numFmtId="0" fontId="3" fillId="0" borderId="9" xfId="6" applyFont="1" applyFill="1" applyBorder="1" applyAlignment="1">
      <alignment horizontal="center" vertical="center"/>
    </xf>
    <xf numFmtId="0" fontId="3" fillId="0" borderId="0" xfId="6" applyFont="1" applyFill="1" applyBorder="1" applyAlignment="1">
      <alignment horizontal="center" vertical="center"/>
    </xf>
    <xf numFmtId="0" fontId="4" fillId="0" borderId="6" xfId="6" applyFont="1" applyFill="1" applyBorder="1" applyAlignment="1">
      <alignment horizontal="center" vertical="center"/>
    </xf>
    <xf numFmtId="0" fontId="4" fillId="0" borderId="7" xfId="6" applyFont="1" applyFill="1" applyBorder="1" applyAlignment="1">
      <alignment horizontal="center" vertical="center"/>
    </xf>
    <xf numFmtId="0" fontId="4" fillId="0" borderId="8" xfId="6" applyFont="1" applyFill="1" applyBorder="1" applyAlignment="1">
      <alignment horizontal="center" vertical="center"/>
    </xf>
    <xf numFmtId="0" fontId="4" fillId="0" borderId="13" xfId="6" applyFont="1" applyFill="1" applyBorder="1" applyAlignment="1">
      <alignment horizontal="center" vertical="center"/>
    </xf>
    <xf numFmtId="0" fontId="4" fillId="0" borderId="16" xfId="6" applyFont="1" applyFill="1" applyBorder="1" applyAlignment="1">
      <alignment horizontal="center" vertical="center"/>
    </xf>
    <xf numFmtId="0" fontId="4" fillId="0" borderId="19" xfId="6" applyFont="1" applyFill="1" applyBorder="1" applyAlignment="1">
      <alignment horizontal="center" vertical="center"/>
    </xf>
    <xf numFmtId="0" fontId="5" fillId="0" borderId="6" xfId="6" applyFont="1" applyBorder="1" applyAlignment="1">
      <alignment horizontal="center" vertical="center"/>
    </xf>
    <xf numFmtId="0" fontId="5" fillId="0" borderId="7" xfId="6" applyFont="1" applyBorder="1" applyAlignment="1">
      <alignment horizontal="center" vertical="center"/>
    </xf>
    <xf numFmtId="0" fontId="5" fillId="0" borderId="13" xfId="6" applyFont="1" applyBorder="1" applyAlignment="1">
      <alignment horizontal="center" vertical="center"/>
    </xf>
    <xf numFmtId="0" fontId="5" fillId="0" borderId="16" xfId="6" applyFont="1" applyBorder="1" applyAlignment="1">
      <alignment horizontal="center" vertical="center"/>
    </xf>
    <xf numFmtId="166" fontId="17" fillId="3" borderId="40" xfId="6" applyNumberFormat="1" applyFont="1" applyFill="1" applyBorder="1" applyAlignment="1">
      <alignment horizontal="center" vertical="center"/>
    </xf>
    <xf numFmtId="166" fontId="17" fillId="3" borderId="41" xfId="6" applyNumberFormat="1" applyFont="1" applyFill="1" applyBorder="1" applyAlignment="1">
      <alignment horizontal="center" vertical="center"/>
    </xf>
  </cellXfs>
  <cellStyles count="8">
    <cellStyle name="Moeda 2" xfId="3"/>
    <cellStyle name="Normal" xfId="0" builtinId="0"/>
    <cellStyle name="Normal 2" xfId="1"/>
    <cellStyle name="Normal 3" xfId="4"/>
    <cellStyle name="Normal 6" xfId="6"/>
    <cellStyle name="Separador de milhares 2" xfId="2"/>
    <cellStyle name="Vírgula 2" xfId="5"/>
    <cellStyle name="Vírgula 6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219074</xdr:colOff>
      <xdr:row>0</xdr:row>
      <xdr:rowOff>57150</xdr:rowOff>
    </xdr:from>
    <xdr:to>
      <xdr:col>2</xdr:col>
      <xdr:colOff>742949</xdr:colOff>
      <xdr:row>2</xdr:row>
      <xdr:rowOff>190500</xdr:rowOff>
    </xdr:to>
    <xdr:pic>
      <xdr:nvPicPr>
        <xdr:cNvPr id="2" name="Picture 3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9074" y="57150"/>
          <a:ext cx="135255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1"/>
  <sheetViews>
    <sheetView tabSelected="1" topLeftCell="A4" zoomScaleNormal="100" zoomScaleSheetLayoutView="100" workbookViewId="0">
      <selection activeCell="B6" sqref="B6:I41"/>
    </sheetView>
  </sheetViews>
  <sheetFormatPr defaultRowHeight="12.75"/>
  <cols>
    <col min="1" max="1" width="3.28515625" customWidth="1"/>
    <col min="3" max="3" width="47.42578125" customWidth="1"/>
    <col min="4" max="4" width="10.140625" customWidth="1"/>
    <col min="5" max="5" width="0.85546875" customWidth="1"/>
    <col min="6" max="6" width="10.42578125" customWidth="1"/>
    <col min="8" max="8" width="6" customWidth="1"/>
  </cols>
  <sheetData>
    <row r="1" spans="1:9" s="41" customFormat="1" ht="15.75" customHeight="1">
      <c r="A1" s="40"/>
      <c r="B1" s="63" t="s">
        <v>42</v>
      </c>
      <c r="C1" s="64"/>
      <c r="D1" s="64"/>
      <c r="E1" s="64"/>
      <c r="F1" s="64"/>
      <c r="G1" s="64"/>
      <c r="H1" s="64"/>
      <c r="I1" s="65"/>
    </row>
    <row r="2" spans="1:9" s="41" customFormat="1" ht="16.5" customHeight="1">
      <c r="A2" s="42"/>
      <c r="B2" s="66" t="s">
        <v>43</v>
      </c>
      <c r="C2" s="67"/>
      <c r="D2" s="67"/>
      <c r="E2" s="67"/>
      <c r="F2" s="67"/>
      <c r="G2" s="67"/>
      <c r="H2" s="67"/>
      <c r="I2" s="68"/>
    </row>
    <row r="3" spans="1:9" s="41" customFormat="1" ht="16.5" customHeight="1">
      <c r="A3" s="42"/>
      <c r="B3" s="66" t="s">
        <v>47</v>
      </c>
      <c r="C3" s="67"/>
      <c r="D3" s="67"/>
      <c r="E3" s="67"/>
      <c r="F3" s="67"/>
      <c r="G3" s="67"/>
      <c r="H3" s="67"/>
      <c r="I3" s="68"/>
    </row>
    <row r="4" spans="1:9" s="44" customFormat="1" ht="15" customHeight="1">
      <c r="A4" s="43"/>
      <c r="B4" s="66" t="s">
        <v>44</v>
      </c>
      <c r="C4" s="67"/>
      <c r="D4" s="67"/>
      <c r="E4" s="67"/>
      <c r="F4" s="67"/>
      <c r="G4" s="67"/>
      <c r="H4" s="67"/>
      <c r="I4" s="68"/>
    </row>
    <row r="5" spans="1:9" s="44" customFormat="1" ht="15" customHeight="1" thickBot="1">
      <c r="A5" s="45"/>
      <c r="B5" s="58"/>
      <c r="C5" s="48"/>
      <c r="D5" s="48"/>
      <c r="E5" s="48"/>
      <c r="F5" s="48"/>
      <c r="G5" s="48"/>
      <c r="H5" s="59"/>
      <c r="I5" s="60"/>
    </row>
    <row r="6" spans="1:9" ht="22.5" customHeight="1">
      <c r="B6" s="86" t="s">
        <v>45</v>
      </c>
      <c r="C6" s="87"/>
      <c r="D6" s="87"/>
      <c r="E6" s="87"/>
      <c r="F6" s="87"/>
      <c r="G6" s="87"/>
      <c r="H6" s="87"/>
      <c r="I6" s="88"/>
    </row>
    <row r="7" spans="1:9" ht="18">
      <c r="B7" s="89" t="s">
        <v>48</v>
      </c>
      <c r="C7" s="90"/>
      <c r="D7" s="90"/>
      <c r="E7" s="90"/>
      <c r="F7" s="90"/>
      <c r="G7" s="90"/>
      <c r="H7" s="90"/>
      <c r="I7" s="91"/>
    </row>
    <row r="8" spans="1:9" ht="18">
      <c r="B8" s="55"/>
      <c r="C8" s="56"/>
      <c r="D8" s="56"/>
      <c r="E8" s="56"/>
      <c r="F8" s="56"/>
      <c r="G8" s="56"/>
      <c r="H8" s="56"/>
      <c r="I8" s="57"/>
    </row>
    <row r="9" spans="1:9" ht="15.75" thickBot="1">
      <c r="B9" s="95"/>
      <c r="C9" s="96"/>
      <c r="D9" s="96"/>
      <c r="E9" s="96"/>
      <c r="F9" s="96"/>
      <c r="G9" s="96"/>
      <c r="H9" s="96"/>
      <c r="I9" s="97"/>
    </row>
    <row r="10" spans="1:9" ht="18.75" thickBot="1">
      <c r="B10" s="92" t="s">
        <v>46</v>
      </c>
      <c r="C10" s="93"/>
      <c r="D10" s="93"/>
      <c r="E10" s="93"/>
      <c r="F10" s="93"/>
      <c r="G10" s="93"/>
      <c r="H10" s="93"/>
      <c r="I10" s="94"/>
    </row>
    <row r="11" spans="1:9" ht="15.75" thickBot="1">
      <c r="B11" s="1"/>
      <c r="C11" s="2"/>
      <c r="D11" s="2"/>
      <c r="E11" s="2"/>
      <c r="F11" s="2"/>
      <c r="G11" s="3"/>
      <c r="H11" s="3"/>
      <c r="I11" s="4"/>
    </row>
    <row r="12" spans="1:9" ht="15.75" thickBot="1">
      <c r="B12" s="69" t="s">
        <v>1</v>
      </c>
      <c r="C12" s="70"/>
      <c r="D12" s="71"/>
      <c r="E12" s="2"/>
      <c r="F12" s="72" t="s">
        <v>2</v>
      </c>
      <c r="G12" s="73"/>
      <c r="H12" s="74"/>
      <c r="I12" s="75"/>
    </row>
    <row r="13" spans="1:9" ht="13.5" thickBot="1">
      <c r="B13" s="80" t="s">
        <v>0</v>
      </c>
      <c r="C13" s="82" t="s">
        <v>3</v>
      </c>
      <c r="D13" s="84" t="s">
        <v>4</v>
      </c>
      <c r="E13" s="5"/>
      <c r="F13" s="76"/>
      <c r="G13" s="77"/>
      <c r="H13" s="78"/>
      <c r="I13" s="79"/>
    </row>
    <row r="14" spans="1:9" ht="13.5" thickBot="1">
      <c r="B14" s="81"/>
      <c r="C14" s="83"/>
      <c r="D14" s="85"/>
      <c r="E14" s="5"/>
      <c r="F14" s="61" t="s">
        <v>5</v>
      </c>
      <c r="G14" s="102" t="s">
        <v>6</v>
      </c>
      <c r="H14" s="103"/>
      <c r="I14" s="62" t="s">
        <v>7</v>
      </c>
    </row>
    <row r="15" spans="1:9" ht="15" thickBot="1">
      <c r="B15" s="104"/>
      <c r="C15" s="105"/>
      <c r="D15" s="105"/>
      <c r="E15" s="49"/>
      <c r="F15" s="49"/>
      <c r="G15" s="3"/>
      <c r="H15" s="3"/>
      <c r="I15" s="4"/>
    </row>
    <row r="16" spans="1:9" ht="14.25">
      <c r="B16" s="6" t="s">
        <v>8</v>
      </c>
      <c r="C16" s="98" t="s">
        <v>9</v>
      </c>
      <c r="D16" s="99"/>
      <c r="E16" s="7"/>
      <c r="F16" s="8"/>
      <c r="G16" s="106"/>
      <c r="H16" s="107"/>
      <c r="I16" s="9"/>
    </row>
    <row r="17" spans="2:9">
      <c r="B17" s="10" t="s">
        <v>10</v>
      </c>
      <c r="C17" s="11" t="s">
        <v>11</v>
      </c>
      <c r="D17" s="47">
        <v>8.0000000000000002E-3</v>
      </c>
      <c r="E17" s="12"/>
      <c r="F17" s="13">
        <v>8.0000000000000002E-3</v>
      </c>
      <c r="G17" s="108">
        <v>8.0000000000000002E-3</v>
      </c>
      <c r="H17" s="109"/>
      <c r="I17" s="14">
        <v>0.01</v>
      </c>
    </row>
    <row r="18" spans="2:9">
      <c r="B18" s="10" t="s">
        <v>12</v>
      </c>
      <c r="C18" s="11" t="s">
        <v>13</v>
      </c>
      <c r="D18" s="47">
        <v>1.2699999999999999E-2</v>
      </c>
      <c r="E18" s="12"/>
      <c r="F18" s="13">
        <v>9.7000000000000003E-3</v>
      </c>
      <c r="G18" s="108">
        <v>1.2699999999999999E-2</v>
      </c>
      <c r="H18" s="109"/>
      <c r="I18" s="14">
        <v>1.2699999999999999E-2</v>
      </c>
    </row>
    <row r="19" spans="2:9">
      <c r="B19" s="10" t="s">
        <v>14</v>
      </c>
      <c r="C19" s="11" t="s">
        <v>15</v>
      </c>
      <c r="D19" s="47">
        <v>1.32E-2</v>
      </c>
      <c r="E19" s="12"/>
      <c r="F19" s="13">
        <v>5.8999999999999999E-3</v>
      </c>
      <c r="G19" s="108">
        <v>1.23E-2</v>
      </c>
      <c r="H19" s="109"/>
      <c r="I19" s="14">
        <v>1.3899999999999999E-2</v>
      </c>
    </row>
    <row r="20" spans="2:9">
      <c r="B20" s="10" t="s">
        <v>16</v>
      </c>
      <c r="C20" s="11" t="s">
        <v>17</v>
      </c>
      <c r="D20" s="47">
        <v>0.04</v>
      </c>
      <c r="E20" s="12"/>
      <c r="F20" s="13">
        <v>0.03</v>
      </c>
      <c r="G20" s="108">
        <v>0.04</v>
      </c>
      <c r="H20" s="109"/>
      <c r="I20" s="14">
        <v>5.5E-2</v>
      </c>
    </row>
    <row r="21" spans="2:9" ht="13.5" thickBot="1">
      <c r="B21" s="110" t="s">
        <v>18</v>
      </c>
      <c r="C21" s="111"/>
      <c r="D21" s="15">
        <f>SUM(D17:D20)</f>
        <v>7.3899999999999993E-2</v>
      </c>
      <c r="E21" s="16"/>
      <c r="F21" s="17"/>
      <c r="G21" s="112"/>
      <c r="H21" s="113"/>
      <c r="I21" s="18"/>
    </row>
    <row r="22" spans="2:9" ht="13.5" thickBot="1">
      <c r="B22" s="114"/>
      <c r="C22" s="115"/>
      <c r="D22" s="115"/>
      <c r="E22" s="50"/>
      <c r="F22" s="12"/>
      <c r="G22" s="12"/>
      <c r="H22" s="12"/>
      <c r="I22" s="19"/>
    </row>
    <row r="23" spans="2:9">
      <c r="B23" s="6" t="s">
        <v>19</v>
      </c>
      <c r="C23" s="98" t="s">
        <v>20</v>
      </c>
      <c r="D23" s="99"/>
      <c r="E23" s="7"/>
      <c r="F23" s="20"/>
      <c r="G23" s="100"/>
      <c r="H23" s="101"/>
      <c r="I23" s="21"/>
    </row>
    <row r="24" spans="2:9">
      <c r="B24" s="10" t="s">
        <v>21</v>
      </c>
      <c r="C24" s="11" t="s">
        <v>22</v>
      </c>
      <c r="D24" s="47">
        <v>7.0999999999999994E-2</v>
      </c>
      <c r="E24" s="12"/>
      <c r="F24" s="13">
        <v>6.1600000000000002E-2</v>
      </c>
      <c r="G24" s="108">
        <v>7.3999999999999996E-2</v>
      </c>
      <c r="H24" s="109"/>
      <c r="I24" s="14">
        <v>8.9599999999999999E-2</v>
      </c>
    </row>
    <row r="25" spans="2:9" ht="13.5" thickBot="1">
      <c r="B25" s="110" t="s">
        <v>23</v>
      </c>
      <c r="C25" s="111"/>
      <c r="D25" s="15">
        <f>SUM(D24)</f>
        <v>7.0999999999999994E-2</v>
      </c>
      <c r="E25" s="16"/>
      <c r="F25" s="17"/>
      <c r="G25" s="112"/>
      <c r="H25" s="113"/>
      <c r="I25" s="18"/>
    </row>
    <row r="26" spans="2:9" ht="13.5" thickBot="1">
      <c r="B26" s="114"/>
      <c r="C26" s="115"/>
      <c r="D26" s="115"/>
      <c r="E26" s="50"/>
      <c r="F26" s="12"/>
      <c r="G26" s="12"/>
      <c r="H26" s="12"/>
      <c r="I26" s="19"/>
    </row>
    <row r="27" spans="2:9" ht="13.5" thickBot="1">
      <c r="B27" s="6" t="s">
        <v>24</v>
      </c>
      <c r="C27" s="98" t="s">
        <v>25</v>
      </c>
      <c r="D27" s="99"/>
      <c r="E27" s="7"/>
      <c r="F27" s="116" t="s">
        <v>26</v>
      </c>
      <c r="G27" s="117"/>
      <c r="H27" s="117"/>
      <c r="I27" s="118"/>
    </row>
    <row r="28" spans="2:9">
      <c r="B28" s="10" t="s">
        <v>27</v>
      </c>
      <c r="C28" s="11" t="s">
        <v>28</v>
      </c>
      <c r="D28" s="47">
        <v>6.4999999999999997E-3</v>
      </c>
      <c r="E28" s="12"/>
      <c r="F28" s="119" t="s">
        <v>29</v>
      </c>
      <c r="G28" s="121" t="s">
        <v>30</v>
      </c>
      <c r="H28" s="121"/>
      <c r="I28" s="123" t="s">
        <v>31</v>
      </c>
    </row>
    <row r="29" spans="2:9" ht="24.75" customHeight="1" thickBot="1">
      <c r="B29" s="10" t="s">
        <v>32</v>
      </c>
      <c r="C29" s="11" t="s">
        <v>33</v>
      </c>
      <c r="D29" s="47">
        <v>0.03</v>
      </c>
      <c r="E29" s="12"/>
      <c r="F29" s="120"/>
      <c r="G29" s="122"/>
      <c r="H29" s="122"/>
      <c r="I29" s="124"/>
    </row>
    <row r="30" spans="2:9" ht="13.5" thickBot="1">
      <c r="B30" s="125" t="s">
        <v>34</v>
      </c>
      <c r="C30" s="127" t="s">
        <v>35</v>
      </c>
      <c r="D30" s="129">
        <v>0.05</v>
      </c>
      <c r="E30" s="12"/>
      <c r="F30" s="22"/>
      <c r="G30" s="12"/>
      <c r="H30" s="12"/>
      <c r="I30" s="19"/>
    </row>
    <row r="31" spans="2:9" ht="13.5" thickBot="1">
      <c r="B31" s="126"/>
      <c r="C31" s="128"/>
      <c r="D31" s="130"/>
      <c r="E31" s="12"/>
      <c r="F31" s="23">
        <v>0.05</v>
      </c>
      <c r="G31" s="131">
        <v>0.6</v>
      </c>
      <c r="H31" s="132"/>
      <c r="I31" s="24">
        <f>F31*G31</f>
        <v>0.03</v>
      </c>
    </row>
    <row r="32" spans="2:9">
      <c r="B32" s="51" t="s">
        <v>36</v>
      </c>
      <c r="C32" s="25" t="s">
        <v>37</v>
      </c>
      <c r="D32" s="52"/>
      <c r="E32" s="12"/>
      <c r="F32" s="26"/>
      <c r="G32" s="26"/>
      <c r="H32" s="26"/>
      <c r="I32" s="27"/>
    </row>
    <row r="33" spans="2:12" ht="13.5" thickBot="1">
      <c r="B33" s="110" t="s">
        <v>38</v>
      </c>
      <c r="C33" s="111"/>
      <c r="D33" s="15">
        <f>SUM(D28:D32)</f>
        <v>8.6499999999999994E-2</v>
      </c>
      <c r="E33" s="16"/>
      <c r="F33" s="28"/>
      <c r="G33" s="28"/>
      <c r="H33" s="28"/>
      <c r="I33" s="29"/>
    </row>
    <row r="34" spans="2:12">
      <c r="B34" s="133"/>
      <c r="C34" s="134"/>
      <c r="D34" s="134"/>
      <c r="E34" s="54"/>
      <c r="F34" s="28"/>
      <c r="G34" s="28"/>
      <c r="H34" s="28"/>
      <c r="I34" s="29"/>
    </row>
    <row r="35" spans="2:12">
      <c r="B35" s="30"/>
      <c r="C35" s="7" t="s">
        <v>39</v>
      </c>
      <c r="D35" s="31"/>
      <c r="E35" s="31"/>
      <c r="F35" s="28"/>
      <c r="G35" s="28"/>
      <c r="H35" s="28"/>
      <c r="I35" s="29"/>
    </row>
    <row r="36" spans="2:12" ht="13.5" thickBot="1">
      <c r="B36" s="53"/>
      <c r="C36" s="54"/>
      <c r="D36" s="54"/>
      <c r="E36" s="54"/>
      <c r="F36" s="28"/>
      <c r="G36" s="28"/>
      <c r="H36" s="28"/>
      <c r="I36" s="29"/>
    </row>
    <row r="37" spans="2:12">
      <c r="B37" s="135" t="s">
        <v>40</v>
      </c>
      <c r="C37" s="136"/>
      <c r="D37" s="137"/>
      <c r="E37" s="32"/>
      <c r="F37" s="28"/>
      <c r="G37" s="28"/>
      <c r="H37" s="28"/>
      <c r="I37" s="29"/>
      <c r="L37" s="46"/>
    </row>
    <row r="38" spans="2:12" ht="13.5" thickBot="1">
      <c r="B38" s="138"/>
      <c r="C38" s="139"/>
      <c r="D38" s="140"/>
      <c r="E38" s="32"/>
      <c r="F38" s="28"/>
      <c r="G38" s="28"/>
      <c r="H38" s="28"/>
      <c r="I38" s="29"/>
    </row>
    <row r="39" spans="2:12" ht="13.5" thickBot="1">
      <c r="B39" s="33"/>
      <c r="C39" s="34"/>
      <c r="D39" s="35"/>
      <c r="E39" s="35"/>
      <c r="F39" s="28"/>
      <c r="G39" s="28"/>
      <c r="H39" s="28"/>
      <c r="I39" s="29"/>
    </row>
    <row r="40" spans="2:12" ht="15.75">
      <c r="B40" s="141" t="s">
        <v>41</v>
      </c>
      <c r="C40" s="142"/>
      <c r="D40" s="145">
        <f>(((1+D20+D17+D18)*(1+D19)*(1+D25))/(1-D33))-1</f>
        <v>0.25999455724137932</v>
      </c>
      <c r="E40" s="36"/>
      <c r="F40" s="28"/>
      <c r="G40" s="28"/>
      <c r="H40" s="28"/>
      <c r="I40" s="29"/>
    </row>
    <row r="41" spans="2:12" ht="16.5" thickBot="1">
      <c r="B41" s="143"/>
      <c r="C41" s="144"/>
      <c r="D41" s="146"/>
      <c r="E41" s="37"/>
      <c r="F41" s="38"/>
      <c r="G41" s="38"/>
      <c r="H41" s="38"/>
      <c r="I41" s="39"/>
    </row>
  </sheetData>
  <mergeCells count="44">
    <mergeCell ref="B33:C33"/>
    <mergeCell ref="B34:D34"/>
    <mergeCell ref="B37:D38"/>
    <mergeCell ref="B40:C41"/>
    <mergeCell ref="D40:D41"/>
    <mergeCell ref="F28:F29"/>
    <mergeCell ref="G28:H29"/>
    <mergeCell ref="I28:I29"/>
    <mergeCell ref="B30:B31"/>
    <mergeCell ref="C30:C31"/>
    <mergeCell ref="D30:D31"/>
    <mergeCell ref="G31:H31"/>
    <mergeCell ref="G24:H24"/>
    <mergeCell ref="B25:C25"/>
    <mergeCell ref="G25:H25"/>
    <mergeCell ref="B26:D26"/>
    <mergeCell ref="C27:D27"/>
    <mergeCell ref="F27:I27"/>
    <mergeCell ref="C23:D23"/>
    <mergeCell ref="G23:H23"/>
    <mergeCell ref="G14:H14"/>
    <mergeCell ref="B15:D15"/>
    <mergeCell ref="C16:D16"/>
    <mergeCell ref="G16:H16"/>
    <mergeCell ref="G17:H17"/>
    <mergeCell ref="G18:H18"/>
    <mergeCell ref="G19:H19"/>
    <mergeCell ref="G20:H20"/>
    <mergeCell ref="B21:C21"/>
    <mergeCell ref="G21:H21"/>
    <mergeCell ref="B22:D22"/>
    <mergeCell ref="B1:I1"/>
    <mergeCell ref="B2:I2"/>
    <mergeCell ref="B3:I3"/>
    <mergeCell ref="B4:I4"/>
    <mergeCell ref="B12:D12"/>
    <mergeCell ref="F12:I13"/>
    <mergeCell ref="B13:B14"/>
    <mergeCell ref="C13:C14"/>
    <mergeCell ref="D13:D14"/>
    <mergeCell ref="B6:I6"/>
    <mergeCell ref="B7:I7"/>
    <mergeCell ref="B10:I10"/>
    <mergeCell ref="B9:I9"/>
  </mergeCells>
  <pageMargins left="0.51181102362204722" right="0.51181102362204722" top="0.78740157480314965" bottom="0.78740157480314965" header="0.31496062992125984" footer="0.31496062992125984"/>
  <pageSetup paperSize="9" scale="8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BDI</vt:lpstr>
      <vt:lpstr>BDI!Area_de_impressao</vt:lpstr>
    </vt:vector>
  </TitlesOfParts>
  <Company>DERBa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Micro53</dc:creator>
  <cp:lastModifiedBy>Sérgio Roberto Alves Farias</cp:lastModifiedBy>
  <cp:lastPrinted>2019-12-30T12:25:31Z</cp:lastPrinted>
  <dcterms:created xsi:type="dcterms:W3CDTF">1998-01-22T12:19:54Z</dcterms:created>
  <dcterms:modified xsi:type="dcterms:W3CDTF">2020-12-15T12:58:55Z</dcterms:modified>
</cp:coreProperties>
</file>