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42sr\2ª_grd\LICITAÇÕES 2018\PAVIMENTAÇÃO EM PARALELEPIPEDO_ II ITENS_ BAIANOPÓLIS E CRISTIPÓLIS 02\CD\ORÇAMENTO BAIANOPÓLIS - ITEM I\"/>
    </mc:Choice>
  </mc:AlternateContent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H26" i="70" l="1"/>
  <c r="C25" i="70" s="1"/>
  <c r="C28" i="70" s="1"/>
  <c r="C20" i="70"/>
  <c r="C16" i="70"/>
  <c r="C35" i="70" l="1"/>
</calcChain>
</file>

<file path=xl/sharedStrings.xml><?xml version="1.0" encoding="utf-8"?>
<sst xmlns="http://schemas.openxmlformats.org/spreadsheetml/2006/main" count="49" uniqueCount="49">
  <si>
    <t>ITEM</t>
  </si>
  <si>
    <t>PLANILHA DE DETALHAMENTO DO BDI</t>
  </si>
  <si>
    <t>OBRA:</t>
  </si>
  <si>
    <t>ORGÃO EXECUTOR:</t>
  </si>
  <si>
    <t>Codevasf</t>
  </si>
  <si>
    <t>MEMÓRIA DE CALCULO DO BDI  DOS SERVIÇOS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</si>
  <si>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</si>
  <si>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</si>
  <si>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</si>
  <si>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</si>
  <si>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</si>
  <si>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</si>
  <si>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</si>
  <si>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</si>
  <si>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</si>
  <si>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</si>
  <si>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</si>
  <si>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</si>
  <si>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</si>
  <si>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</si>
  <si>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</si>
  <si>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</si>
  <si>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</si>
  <si>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</si>
  <si>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</si>
  <si>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</si>
  <si>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</si>
  <si>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</si>
  <si>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</si>
  <si>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</si>
  <si>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</si>
  <si>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</si>
  <si>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</si>
  <si>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</si>
  <si>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</si>
  <si>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</si>
  <si>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</si>
  <si>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</si>
  <si>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</si>
  <si>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</si>
  <si>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</si>
  <si>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</si>
  <si>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</si>
  <si>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</si>
  <si>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</si>
  <si>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</si>
  <si>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</si>
  <si>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ANEXO II</t>
  </si>
  <si>
    <r>
      <t>OBJETO: EXECUÇÃO DE OBRAS E SERVIÇOS DE PAVIMENTAÇÃO EM PARALELEPIPEDO DE RUAS, ZONA RURAL DO MUNICÍPIO DE BAIANOPÓLIS/BA (</t>
    </r>
    <r>
      <rPr>
        <b/>
        <sz val="12"/>
        <rFont val="Arial"/>
        <family val="2"/>
      </rPr>
      <t>Item I</t>
    </r>
    <r>
      <rPr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</si>
</sst>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11" fillId="2" borderId="9" xfId="6" applyNumberFormat="1" applyFont="1" applyFill="1" applyBorder="1" applyAlignment="1">
      <alignment horizontal="center" vertical="center"/>
    </xf>
    <xf numFmtId="49" fontId="11" fillId="2" borderId="0" xfId="6" applyNumberFormat="1" applyFont="1" applyFill="1" applyBorder="1" applyAlignment="1">
      <alignment horizontal="center" vertical="center"/>
    </xf>
    <xf numFmtId="0" fontId="12" fillId="0" borderId="0" xfId="6" applyFont="1" applyBorder="1"/>
    <xf numFmtId="0" fontId="12" fillId="0" borderId="10" xfId="6" applyFont="1" applyBorder="1"/>
    <xf numFmtId="0" fontId="13" fillId="2" borderId="0" xfId="6" applyFont="1" applyFill="1" applyBorder="1" applyAlignment="1">
      <alignment horizontal="center" vertical="center"/>
    </xf>
    <xf numFmtId="0" fontId="13" fillId="0" borderId="27" xfId="6" applyFont="1" applyFill="1" applyBorder="1" applyAlignment="1">
      <alignment horizontal="center" vertical="center"/>
    </xf>
    <xf numFmtId="0" fontId="13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2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4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4" borderId="32" xfId="7" applyNumberFormat="1" applyFont="1" applyFill="1" applyBorder="1" applyAlignment="1" applyProtection="1">
      <alignment horizontal="center" vertical="center"/>
      <protection locked="0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5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3" fillId="3" borderId="20" xfId="6" applyNumberFormat="1" applyFont="1" applyFill="1" applyBorder="1" applyAlignment="1">
      <alignment horizontal="center" vertical="center" wrapText="1"/>
    </xf>
    <xf numFmtId="49" fontId="13" fillId="3" borderId="21" xfId="6" applyNumberFormat="1" applyFont="1" applyFill="1" applyBorder="1" applyAlignment="1">
      <alignment horizontal="center" vertical="center" wrapText="1"/>
    </xf>
    <xf numFmtId="49" fontId="13" fillId="3" borderId="24" xfId="6" applyNumberFormat="1" applyFont="1" applyFill="1" applyBorder="1" applyAlignment="1">
      <alignment horizontal="center" vertical="center" wrapText="1"/>
    </xf>
    <xf numFmtId="49" fontId="13" fillId="3" borderId="22" xfId="6" applyNumberFormat="1" applyFont="1" applyFill="1" applyBorder="1" applyAlignment="1">
      <alignment horizontal="center" vertical="center" wrapText="1"/>
    </xf>
    <xf numFmtId="49" fontId="13" fillId="3" borderId="11" xfId="6" applyNumberFormat="1" applyFont="1" applyFill="1" applyBorder="1" applyAlignment="1">
      <alignment horizontal="center" vertical="center" wrapText="1"/>
    </xf>
    <xf numFmtId="49" fontId="13" fillId="3" borderId="1" xfId="6" applyNumberFormat="1" applyFont="1" applyFill="1" applyBorder="1" applyAlignment="1">
      <alignment horizontal="center" vertical="center" wrapText="1"/>
    </xf>
    <xf numFmtId="49" fontId="13" fillId="3" borderId="2" xfId="6" applyNumberFormat="1" applyFont="1" applyFill="1" applyBorder="1" applyAlignment="1">
      <alignment horizontal="center" vertical="center" wrapText="1"/>
    </xf>
    <xf numFmtId="49" fontId="13" fillId="3" borderId="12" xfId="6" applyNumberFormat="1" applyFont="1" applyFill="1" applyBorder="1" applyAlignment="1">
      <alignment horizontal="center" vertical="center" wrapText="1"/>
    </xf>
    <xf numFmtId="0" fontId="13" fillId="0" borderId="25" xfId="6" applyFont="1" applyFill="1" applyBorder="1" applyAlignment="1">
      <alignment horizontal="center" vertical="center"/>
    </xf>
    <xf numFmtId="0" fontId="13" fillId="0" borderId="27" xfId="6" applyFont="1" applyFill="1" applyBorder="1" applyAlignment="1">
      <alignment horizontal="center" vertical="center"/>
    </xf>
    <xf numFmtId="0" fontId="13" fillId="0" borderId="5" xfId="6" applyFont="1" applyFill="1" applyBorder="1" applyAlignment="1">
      <alignment horizontal="center" vertical="center"/>
    </xf>
    <xf numFmtId="0" fontId="13" fillId="0" borderId="14" xfId="6" applyFont="1" applyFill="1" applyBorder="1" applyAlignment="1">
      <alignment horizontal="center" vertical="center"/>
    </xf>
    <xf numFmtId="0" fontId="13" fillId="0" borderId="26" xfId="6" applyFont="1" applyFill="1" applyBorder="1" applyAlignment="1">
      <alignment horizontal="center" vertical="center"/>
    </xf>
    <xf numFmtId="0" fontId="13" fillId="0" borderId="15" xfId="6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3" fillId="2" borderId="28" xfId="6" applyFont="1" applyFill="1" applyBorder="1" applyAlignment="1">
      <alignment horizontal="center" vertical="center"/>
    </xf>
    <xf numFmtId="0" fontId="13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2" fillId="0" borderId="24" xfId="6" applyFont="1" applyBorder="1" applyAlignment="1">
      <alignment horizontal="center"/>
    </xf>
    <xf numFmtId="0" fontId="12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3" fillId="3" borderId="6" xfId="6" applyNumberFormat="1" applyFont="1" applyFill="1" applyBorder="1" applyAlignment="1">
      <alignment horizontal="center" vertical="center" wrapText="1"/>
    </xf>
    <xf numFmtId="49" fontId="13" fillId="3" borderId="7" xfId="6" applyNumberFormat="1" applyFont="1" applyFill="1" applyBorder="1" applyAlignment="1">
      <alignment horizontal="center" vertical="center" wrapText="1"/>
    </xf>
    <xf numFmtId="49" fontId="13" fillId="3" borderId="8" xfId="6" applyNumberFormat="1" applyFont="1" applyFill="1" applyBorder="1" applyAlignment="1">
      <alignment horizontal="center" vertical="center" wrapText="1"/>
    </xf>
    <xf numFmtId="10" fontId="10" fillId="0" borderId="31" xfId="7" applyNumberFormat="1" applyFont="1" applyBorder="1" applyAlignment="1">
      <alignment horizontal="center" vertical="center" wrapText="1"/>
    </xf>
    <xf numFmtId="10" fontId="10" fillId="0" borderId="33" xfId="7" applyNumberFormat="1" applyFont="1" applyBorder="1" applyAlignment="1">
      <alignment horizontal="center" vertical="center" wrapText="1"/>
    </xf>
    <xf numFmtId="0" fontId="14" fillId="0" borderId="4" xfId="6" applyFont="1" applyBorder="1" applyAlignment="1">
      <alignment horizontal="center" vertical="center" wrapText="1"/>
    </xf>
    <xf numFmtId="0" fontId="14" fillId="0" borderId="34" xfId="6" applyFont="1" applyBorder="1" applyAlignment="1">
      <alignment horizontal="center" vertical="center" wrapText="1"/>
    </xf>
    <xf numFmtId="0" fontId="14" fillId="0" borderId="32" xfId="6" applyFont="1" applyBorder="1" applyAlignment="1">
      <alignment horizontal="center" vertical="center" wrapText="1"/>
    </xf>
    <xf numFmtId="0" fontId="14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4" borderId="32" xfId="7" applyNumberFormat="1" applyFont="1" applyFill="1" applyBorder="1" applyAlignment="1" applyProtection="1">
      <alignment horizontal="center" vertical="center"/>
      <protection locked="0"/>
    </xf>
    <xf numFmtId="10" fontId="3" fillId="4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Normal="100" workbookViewId="0">
      <selection activeCell="B4" sqref="B4:H4"/>
    </sheetView>
  </sheetViews>
  <sheetFormatPr defaultRowHeight="12.75" x14ac:dyDescent="0.2"/>
  <cols>
    <col min="2" max="2" width="43.85546875" customWidth="1"/>
  </cols>
  <sheetData>
    <row r="1" spans="1:8" ht="20.25" x14ac:dyDescent="0.2">
      <c r="A1" s="68" t="s">
        <v>1</v>
      </c>
      <c r="B1" s="69"/>
      <c r="C1" s="69"/>
      <c r="D1" s="69"/>
      <c r="E1" s="69"/>
      <c r="F1" s="69"/>
      <c r="G1" s="69"/>
      <c r="H1" s="70"/>
    </row>
    <row r="2" spans="1:8" ht="20.25" x14ac:dyDescent="0.2">
      <c r="A2" s="71" t="s">
        <v>47</v>
      </c>
      <c r="B2" s="72"/>
      <c r="C2" s="72"/>
      <c r="D2" s="72"/>
      <c r="E2" s="72"/>
      <c r="F2" s="72"/>
      <c r="G2" s="72"/>
      <c r="H2" s="73"/>
    </row>
    <row r="3" spans="1:8" ht="37.5" customHeight="1" x14ac:dyDescent="0.2">
      <c r="A3" s="1" t="s">
        <v>2</v>
      </c>
      <c r="B3" s="74" t="s">
        <v>48</v>
      </c>
      <c r="C3" s="74"/>
      <c r="D3" s="74"/>
      <c r="E3" s="74"/>
      <c r="F3" s="74"/>
      <c r="G3" s="74"/>
      <c r="H3" s="75"/>
    </row>
    <row r="4" spans="1:8" ht="63.75" thickBot="1" x14ac:dyDescent="0.25">
      <c r="A4" s="2" t="s">
        <v>3</v>
      </c>
      <c r="B4" s="74" t="s">
        <v>4</v>
      </c>
      <c r="C4" s="74"/>
      <c r="D4" s="74"/>
      <c r="E4" s="74"/>
      <c r="F4" s="74"/>
      <c r="G4" s="74"/>
      <c r="H4" s="75"/>
    </row>
    <row r="5" spans="1:8" ht="15.75" thickBot="1" x14ac:dyDescent="0.25">
      <c r="A5" s="51" t="s">
        <v>5</v>
      </c>
      <c r="B5" s="52"/>
      <c r="C5" s="52"/>
      <c r="D5" s="52"/>
      <c r="E5" s="52"/>
      <c r="F5" s="52"/>
      <c r="G5" s="52"/>
      <c r="H5" s="53"/>
    </row>
    <row r="6" spans="1:8" ht="15.75" thickBot="1" x14ac:dyDescent="0.25">
      <c r="A6" s="3"/>
      <c r="B6" s="4"/>
      <c r="C6" s="4"/>
      <c r="D6" s="4"/>
      <c r="E6" s="4"/>
      <c r="F6" s="5"/>
      <c r="G6" s="5"/>
      <c r="H6" s="6"/>
    </row>
    <row r="7" spans="1:8" ht="15.75" thickBot="1" x14ac:dyDescent="0.25">
      <c r="A7" s="51" t="s">
        <v>6</v>
      </c>
      <c r="B7" s="52"/>
      <c r="C7" s="53"/>
      <c r="D7" s="4"/>
      <c r="E7" s="54" t="s">
        <v>7</v>
      </c>
      <c r="F7" s="55"/>
      <c r="G7" s="56"/>
      <c r="H7" s="57"/>
    </row>
    <row r="8" spans="1:8" x14ac:dyDescent="0.2">
      <c r="A8" s="62" t="s">
        <v>0</v>
      </c>
      <c r="B8" s="64" t="s">
        <v>8</v>
      </c>
      <c r="C8" s="66" t="s">
        <v>9</v>
      </c>
      <c r="D8" s="7"/>
      <c r="E8" s="58"/>
      <c r="F8" s="59"/>
      <c r="G8" s="60"/>
      <c r="H8" s="61"/>
    </row>
    <row r="9" spans="1:8" ht="13.5" thickBot="1" x14ac:dyDescent="0.25">
      <c r="A9" s="63"/>
      <c r="B9" s="65"/>
      <c r="C9" s="67"/>
      <c r="D9" s="7"/>
      <c r="E9" s="8" t="s">
        <v>10</v>
      </c>
      <c r="F9" s="80" t="s">
        <v>11</v>
      </c>
      <c r="G9" s="81"/>
      <c r="H9" s="9" t="s">
        <v>12</v>
      </c>
    </row>
    <row r="10" spans="1:8" ht="15" thickBot="1" x14ac:dyDescent="0.25">
      <c r="A10" s="82"/>
      <c r="B10" s="83"/>
      <c r="C10" s="83"/>
      <c r="D10" s="10"/>
      <c r="E10" s="10"/>
      <c r="F10" s="5"/>
      <c r="G10" s="5"/>
      <c r="H10" s="6"/>
    </row>
    <row r="11" spans="1:8" ht="14.25" x14ac:dyDescent="0.2">
      <c r="A11" s="11" t="s">
        <v>13</v>
      </c>
      <c r="B11" s="76" t="s">
        <v>14</v>
      </c>
      <c r="C11" s="77"/>
      <c r="D11" s="12"/>
      <c r="E11" s="13"/>
      <c r="F11" s="84"/>
      <c r="G11" s="85"/>
      <c r="H11" s="14"/>
    </row>
    <row r="12" spans="1:8" x14ac:dyDescent="0.2">
      <c r="A12" s="15" t="s">
        <v>15</v>
      </c>
      <c r="B12" s="16" t="s">
        <v>16</v>
      </c>
      <c r="C12" s="17">
        <v>4.0000000000000001E-3</v>
      </c>
      <c r="D12" s="18"/>
      <c r="E12" s="19">
        <v>3.2000000000000002E-3</v>
      </c>
      <c r="F12" s="86">
        <v>4.0000000000000001E-3</v>
      </c>
      <c r="G12" s="87"/>
      <c r="H12" s="20">
        <v>7.4000000000000003E-3</v>
      </c>
    </row>
    <row r="13" spans="1:8" x14ac:dyDescent="0.2">
      <c r="A13" s="15" t="s">
        <v>17</v>
      </c>
      <c r="B13" s="16" t="s">
        <v>18</v>
      </c>
      <c r="C13" s="17">
        <v>5.0499999999999998E-3</v>
      </c>
      <c r="D13" s="18"/>
      <c r="E13" s="19">
        <v>5.0000000000000001E-3</v>
      </c>
      <c r="F13" s="86">
        <v>5.5999999999999999E-3</v>
      </c>
      <c r="G13" s="87"/>
      <c r="H13" s="20">
        <v>9.7000000000000003E-3</v>
      </c>
    </row>
    <row r="14" spans="1:8" x14ac:dyDescent="0.2">
      <c r="A14" s="15" t="s">
        <v>19</v>
      </c>
      <c r="B14" s="16" t="s">
        <v>20</v>
      </c>
      <c r="C14" s="17">
        <v>1.0999999999999999E-2</v>
      </c>
      <c r="D14" s="18"/>
      <c r="E14" s="19">
        <v>1.0200000000000001E-2</v>
      </c>
      <c r="F14" s="86">
        <v>1.11E-2</v>
      </c>
      <c r="G14" s="87"/>
      <c r="H14" s="20">
        <v>1.21E-2</v>
      </c>
    </row>
    <row r="15" spans="1:8" x14ac:dyDescent="0.2">
      <c r="A15" s="15" t="s">
        <v>21</v>
      </c>
      <c r="B15" s="16" t="s">
        <v>22</v>
      </c>
      <c r="C15" s="17">
        <v>4.0099999999999997E-2</v>
      </c>
      <c r="D15" s="18"/>
      <c r="E15" s="19">
        <v>3.7999999999999999E-2</v>
      </c>
      <c r="F15" s="86">
        <v>4.0099999999999997E-2</v>
      </c>
      <c r="G15" s="87"/>
      <c r="H15" s="20">
        <v>4.6699999999999998E-2</v>
      </c>
    </row>
    <row r="16" spans="1:8" ht="13.5" thickBot="1" x14ac:dyDescent="0.25">
      <c r="A16" s="88" t="s">
        <v>23</v>
      </c>
      <c r="B16" s="89"/>
      <c r="C16" s="21">
        <f>SUM(C12:C15)</f>
        <v>6.0149999999999995E-2</v>
      </c>
      <c r="D16" s="22"/>
      <c r="E16" s="23"/>
      <c r="F16" s="90"/>
      <c r="G16" s="91"/>
      <c r="H16" s="24"/>
    </row>
    <row r="17" spans="1:8" ht="13.5" thickBot="1" x14ac:dyDescent="0.25">
      <c r="A17" s="92"/>
      <c r="B17" s="93"/>
      <c r="C17" s="93"/>
      <c r="D17" s="25"/>
      <c r="E17" s="18"/>
      <c r="F17" s="18"/>
      <c r="G17" s="18"/>
      <c r="H17" s="26"/>
    </row>
    <row r="18" spans="1:8" x14ac:dyDescent="0.2">
      <c r="A18" s="11" t="s">
        <v>24</v>
      </c>
      <c r="B18" s="76" t="s">
        <v>25</v>
      </c>
      <c r="C18" s="77"/>
      <c r="D18" s="12"/>
      <c r="E18" s="27"/>
      <c r="F18" s="78"/>
      <c r="G18" s="79"/>
      <c r="H18" s="28"/>
    </row>
    <row r="19" spans="1:8" x14ac:dyDescent="0.2">
      <c r="A19" s="15" t="s">
        <v>26</v>
      </c>
      <c r="B19" s="16" t="s">
        <v>27</v>
      </c>
      <c r="C19" s="17">
        <v>7.2999999999999995E-2</v>
      </c>
      <c r="D19" s="18"/>
      <c r="E19" s="19">
        <v>6.6400000000000001E-2</v>
      </c>
      <c r="F19" s="86">
        <v>7.2999999999999995E-2</v>
      </c>
      <c r="G19" s="87"/>
      <c r="H19" s="20">
        <v>8.6900000000000005E-2</v>
      </c>
    </row>
    <row r="20" spans="1:8" ht="13.5" thickBot="1" x14ac:dyDescent="0.25">
      <c r="A20" s="88" t="s">
        <v>28</v>
      </c>
      <c r="B20" s="89"/>
      <c r="C20" s="21">
        <f>SUM(C19)</f>
        <v>7.2999999999999995E-2</v>
      </c>
      <c r="D20" s="22"/>
      <c r="E20" s="23"/>
      <c r="F20" s="90"/>
      <c r="G20" s="91"/>
      <c r="H20" s="24"/>
    </row>
    <row r="21" spans="1:8" ht="13.5" thickBot="1" x14ac:dyDescent="0.25">
      <c r="A21" s="92"/>
      <c r="B21" s="93"/>
      <c r="C21" s="93"/>
      <c r="D21" s="25"/>
      <c r="E21" s="18"/>
      <c r="F21" s="18"/>
      <c r="G21" s="18"/>
      <c r="H21" s="26"/>
    </row>
    <row r="22" spans="1:8" x14ac:dyDescent="0.2">
      <c r="A22" s="11" t="s">
        <v>29</v>
      </c>
      <c r="B22" s="76" t="s">
        <v>30</v>
      </c>
      <c r="C22" s="77"/>
      <c r="D22" s="12"/>
      <c r="E22" s="94" t="s">
        <v>31</v>
      </c>
      <c r="F22" s="95"/>
      <c r="G22" s="95"/>
      <c r="H22" s="96"/>
    </row>
    <row r="23" spans="1:8" x14ac:dyDescent="0.2">
      <c r="A23" s="15" t="s">
        <v>32</v>
      </c>
      <c r="B23" s="16" t="s">
        <v>33</v>
      </c>
      <c r="C23" s="17">
        <v>6.4999999999999997E-3</v>
      </c>
      <c r="D23" s="18"/>
      <c r="E23" s="97" t="s">
        <v>34</v>
      </c>
      <c r="F23" s="99" t="s">
        <v>35</v>
      </c>
      <c r="G23" s="99"/>
      <c r="H23" s="101" t="s">
        <v>36</v>
      </c>
    </row>
    <row r="24" spans="1:8" ht="13.5" thickBot="1" x14ac:dyDescent="0.25">
      <c r="A24" s="15" t="s">
        <v>37</v>
      </c>
      <c r="B24" s="16" t="s">
        <v>38</v>
      </c>
      <c r="C24" s="17">
        <v>0.03</v>
      </c>
      <c r="D24" s="18"/>
      <c r="E24" s="98"/>
      <c r="F24" s="100"/>
      <c r="G24" s="100"/>
      <c r="H24" s="102"/>
    </row>
    <row r="25" spans="1:8" ht="13.5" thickBot="1" x14ac:dyDescent="0.25">
      <c r="A25" s="103" t="s">
        <v>39</v>
      </c>
      <c r="B25" s="105" t="s">
        <v>40</v>
      </c>
      <c r="C25" s="107">
        <f>H26</f>
        <v>3.4999999999999996E-2</v>
      </c>
      <c r="D25" s="18"/>
      <c r="E25" s="29"/>
      <c r="F25" s="18"/>
      <c r="G25" s="18"/>
      <c r="H25" s="26"/>
    </row>
    <row r="26" spans="1:8" ht="13.5" thickBot="1" x14ac:dyDescent="0.25">
      <c r="A26" s="104"/>
      <c r="B26" s="106"/>
      <c r="C26" s="108"/>
      <c r="D26" s="18"/>
      <c r="E26" s="30">
        <v>0.05</v>
      </c>
      <c r="F26" s="109">
        <v>0.7</v>
      </c>
      <c r="G26" s="110"/>
      <c r="H26" s="31">
        <f>E26*F26</f>
        <v>3.4999999999999996E-2</v>
      </c>
    </row>
    <row r="27" spans="1:8" x14ac:dyDescent="0.2">
      <c r="A27" s="32" t="s">
        <v>41</v>
      </c>
      <c r="B27" s="33" t="s">
        <v>42</v>
      </c>
      <c r="C27" s="34">
        <v>4.4999999999999998E-2</v>
      </c>
      <c r="D27" s="18"/>
      <c r="E27" s="35"/>
      <c r="F27" s="35"/>
      <c r="G27" s="35"/>
      <c r="H27" s="36"/>
    </row>
    <row r="28" spans="1:8" ht="13.5" thickBot="1" x14ac:dyDescent="0.25">
      <c r="A28" s="88" t="s">
        <v>43</v>
      </c>
      <c r="B28" s="89"/>
      <c r="C28" s="21">
        <f>SUM(C23:C27)</f>
        <v>0.11649999999999999</v>
      </c>
      <c r="D28" s="22"/>
      <c r="E28" s="37"/>
      <c r="F28" s="37"/>
      <c r="G28" s="37"/>
      <c r="H28" s="38"/>
    </row>
    <row r="29" spans="1:8" x14ac:dyDescent="0.2">
      <c r="A29" s="111"/>
      <c r="B29" s="112"/>
      <c r="C29" s="112"/>
      <c r="D29" s="39"/>
      <c r="E29" s="37"/>
      <c r="F29" s="37"/>
      <c r="G29" s="37"/>
      <c r="H29" s="38"/>
    </row>
    <row r="30" spans="1:8" x14ac:dyDescent="0.2">
      <c r="A30" s="40"/>
      <c r="B30" s="12" t="s">
        <v>44</v>
      </c>
      <c r="C30" s="41"/>
      <c r="D30" s="41"/>
      <c r="E30" s="37"/>
      <c r="F30" s="37"/>
      <c r="G30" s="37"/>
      <c r="H30" s="38"/>
    </row>
    <row r="31" spans="1:8" ht="13.5" thickBot="1" x14ac:dyDescent="0.25">
      <c r="A31" s="42"/>
      <c r="B31" s="39"/>
      <c r="C31" s="39"/>
      <c r="D31" s="39"/>
      <c r="E31" s="37"/>
      <c r="F31" s="37"/>
      <c r="G31" s="37"/>
      <c r="H31" s="38"/>
    </row>
    <row r="32" spans="1:8" x14ac:dyDescent="0.2">
      <c r="A32" s="113" t="s">
        <v>45</v>
      </c>
      <c r="B32" s="114"/>
      <c r="C32" s="115"/>
      <c r="D32" s="43"/>
      <c r="E32" s="37"/>
      <c r="F32" s="37"/>
      <c r="G32" s="37"/>
      <c r="H32" s="38"/>
    </row>
    <row r="33" spans="1:8" ht="13.5" thickBot="1" x14ac:dyDescent="0.25">
      <c r="A33" s="116"/>
      <c r="B33" s="117"/>
      <c r="C33" s="118"/>
      <c r="D33" s="43"/>
      <c r="E33" s="37"/>
      <c r="F33" s="37"/>
      <c r="G33" s="37"/>
      <c r="H33" s="38"/>
    </row>
    <row r="34" spans="1:8" ht="13.5" thickBot="1" x14ac:dyDescent="0.25">
      <c r="A34" s="44"/>
      <c r="B34" s="45"/>
      <c r="C34" s="46"/>
      <c r="D34" s="46"/>
      <c r="E34" s="37"/>
      <c r="F34" s="37"/>
      <c r="G34" s="37"/>
      <c r="H34" s="38"/>
    </row>
    <row r="35" spans="1:8" ht="15.75" x14ac:dyDescent="0.2">
      <c r="A35" s="119" t="s">
        <v>46</v>
      </c>
      <c r="B35" s="120"/>
      <c r="C35" s="123">
        <f>(((1+C15+C12+C13)*(1+C14)*(1+C20))/(1-C28))-1</f>
        <v>0.28819588845500843</v>
      </c>
      <c r="D35" s="47"/>
      <c r="E35" s="37"/>
      <c r="F35" s="37"/>
      <c r="G35" s="37"/>
      <c r="H35" s="38"/>
    </row>
    <row r="36" spans="1:8" ht="16.5" thickBot="1" x14ac:dyDescent="0.25">
      <c r="A36" s="121"/>
      <c r="B36" s="122"/>
      <c r="C36" s="123"/>
      <c r="D36" s="48"/>
      <c r="E36" s="49"/>
      <c r="F36" s="49"/>
      <c r="G36" s="49"/>
      <c r="H36" s="50"/>
    </row>
  </sheetData>
  <mergeCells count="41">
    <mergeCell ref="A28:B28"/>
    <mergeCell ref="A29:C29"/>
    <mergeCell ref="A32:C33"/>
    <mergeCell ref="A35:B36"/>
    <mergeCell ref="C35:C36"/>
    <mergeCell ref="E23:E24"/>
    <mergeCell ref="F23:G24"/>
    <mergeCell ref="H23:H24"/>
    <mergeCell ref="A25:A26"/>
    <mergeCell ref="B25:B26"/>
    <mergeCell ref="C25:C26"/>
    <mergeCell ref="F26:G26"/>
    <mergeCell ref="F19:G19"/>
    <mergeCell ref="A20:B20"/>
    <mergeCell ref="F20:G20"/>
    <mergeCell ref="A21:C21"/>
    <mergeCell ref="B22:C22"/>
    <mergeCell ref="E22:H22"/>
    <mergeCell ref="B18:C18"/>
    <mergeCell ref="F18:G18"/>
    <mergeCell ref="F9:G9"/>
    <mergeCell ref="A10:C10"/>
    <mergeCell ref="B11:C11"/>
    <mergeCell ref="F11:G11"/>
    <mergeCell ref="F12:G12"/>
    <mergeCell ref="F13:G13"/>
    <mergeCell ref="F14:G14"/>
    <mergeCell ref="F15:G15"/>
    <mergeCell ref="A16:B16"/>
    <mergeCell ref="F16:G16"/>
    <mergeCell ref="A17:C17"/>
    <mergeCell ref="A1:H1"/>
    <mergeCell ref="A2:H2"/>
    <mergeCell ref="B3:H3"/>
    <mergeCell ref="B4:H4"/>
    <mergeCell ref="A5:H5"/>
    <mergeCell ref="A7:C7"/>
    <mergeCell ref="E7:H8"/>
    <mergeCell ref="A8:A9"/>
    <mergeCell ref="B8:B9"/>
    <mergeCell ref="C8:C9"/>
  </mergeCells>
  <pageMargins left="0.511811024" right="0.511811024" top="0.78740157499999996" bottom="0.78740157499999996" header="0.31496062000000002" footer="0.3149606200000000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Patrícia Cardoso Dourado</cp:lastModifiedBy>
  <cp:lastPrinted>2018-07-04T17:11:02Z</cp:lastPrinted>
  <dcterms:created xsi:type="dcterms:W3CDTF">1998-01-22T12:19:54Z</dcterms:created>
  <dcterms:modified xsi:type="dcterms:W3CDTF">2018-11-27T14:07:40Z</dcterms:modified>
</cp:coreProperties>
</file>